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b37bd18ae7c8edc/Associate Pro/teaching/1. Semesters/22 2020 Fall/QUAN340/Computer Skills/Computer Skill 6/"/>
    </mc:Choice>
  </mc:AlternateContent>
  <xr:revisionPtr revIDLastSave="41" documentId="8_{5C3979A5-4D67-43D8-AE01-BAC2AE0439D0}" xr6:coauthVersionLast="45" xr6:coauthVersionMax="45" xr10:uidLastSave="{E436A625-CA24-4B2B-811A-C9C39B5266C7}"/>
  <bookViews>
    <workbookView xWindow="-120" yWindow="-120" windowWidth="29040" windowHeight="15840" firstSheet="11" activeTab="18" xr2:uid="{00000000-000D-0000-FFFF-FFFF00000000}"/>
  </bookViews>
  <sheets>
    <sheet name="r11" sheetId="5" r:id="rId1"/>
    <sheet name="r12" sheetId="6" r:id="rId2"/>
    <sheet name="r13" sheetId="7" r:id="rId3"/>
    <sheet name="r14" sheetId="8" r:id="rId4"/>
    <sheet name="r15" sheetId="9" r:id="rId5"/>
    <sheet name="r16" sheetId="10" r:id="rId6"/>
    <sheet name="r17" sheetId="11" r:id="rId7"/>
    <sheet name="r18" sheetId="12" r:id="rId8"/>
    <sheet name="Data" sheetId="1" r:id="rId9"/>
    <sheet name="r21" sheetId="14" r:id="rId10"/>
    <sheet name="r22" sheetId="15" r:id="rId11"/>
    <sheet name="r23" sheetId="16" r:id="rId12"/>
    <sheet name="r24" sheetId="17" r:id="rId13"/>
    <sheet name="r25" sheetId="18" r:id="rId14"/>
    <sheet name="r26" sheetId="19" r:id="rId15"/>
    <sheet name="r27" sheetId="20" r:id="rId16"/>
    <sheet name="Data1" sheetId="13" r:id="rId17"/>
    <sheet name="r31" sheetId="39" r:id="rId18"/>
    <sheet name="r32" sheetId="40" r:id="rId19"/>
    <sheet name="r33" sheetId="41" r:id="rId20"/>
    <sheet name="r34" sheetId="42" r:id="rId21"/>
    <sheet name="r35" sheetId="43" r:id="rId22"/>
    <sheet name="r36" sheetId="44" r:id="rId23"/>
    <sheet name="Data2" sheetId="21" r:id="rId24"/>
    <sheet name="r41" sheetId="29" r:id="rId25"/>
    <sheet name="r42" sheetId="30" r:id="rId26"/>
    <sheet name="r43" sheetId="31" r:id="rId27"/>
    <sheet name="r44" sheetId="32" r:id="rId28"/>
    <sheet name="r45" sheetId="33" r:id="rId29"/>
    <sheet name="Data 3" sheetId="28" r:id="rId30"/>
    <sheet name="r51" sheetId="35" r:id="rId31"/>
    <sheet name="r52" sheetId="36" r:id="rId32"/>
    <sheet name="r53" sheetId="37" r:id="rId33"/>
    <sheet name="r54" sheetId="38" r:id="rId34"/>
    <sheet name="Data 4" sheetId="34" r:id="rId35"/>
    <sheet name="_STDS_DG393005C4" sheetId="4" state="hidden" r:id="rId36"/>
  </sheets>
  <definedNames>
    <definedName name="ST_Accounts">Data!$G$2:$G$26</definedName>
    <definedName name="ST_AdvExp">Data!$D$2:$D$26</definedName>
    <definedName name="ST_Change">Data!$F$2:$F$26</definedName>
    <definedName name="ST_FuncTime">Data!#REF!</definedName>
    <definedName name="ST_InteractionTimePoten">Data!#REF!</definedName>
    <definedName name="ST_Poten">Data!$C$2:$C$26</definedName>
    <definedName name="ST_Rating">Data!$I$2:$I$26</definedName>
    <definedName name="ST_Sales">Data!$A$2:$A$26</definedName>
    <definedName name="ST_Share">Data!$E$2:$E$26</definedName>
    <definedName name="ST_Time">Data!$B$2:$B$26</definedName>
    <definedName name="ST_Time2">Data!#REF!</definedName>
    <definedName name="ST_Work">Data!$H$2:$H$26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"FALSE"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"U_x0001_VG38CAC31A_x0001_"</definedName>
    <definedName name="STWBD_StatToolsConfidenceInterval_VarSelectorDefaultDataSet" hidden="1">"DG393005C4"</definedName>
    <definedName name="STWBD_StatToolsInteraction_HasDefaultInfo" hidden="1">"TRUE"</definedName>
    <definedName name="STWBD_StatToolsInteraction_InteractionType" hidden="1">" 0"</definedName>
    <definedName name="STWBD_StatToolsInteraction_VariableListValue" hidden="1">2</definedName>
    <definedName name="STWBD_StatToolsInteraction_VariableListValue_1" hidden="1">"U_x0001_VG2A262041_x0001_"</definedName>
    <definedName name="STWBD_StatToolsInteraction_VariableListValue_2" hidden="1">"U_x0001_VG1A793ECB_x0001_"</definedName>
    <definedName name="STWBD_StatToolsInteraction_VarSelectorDefaultDataSet" hidden="1">"DG393005C4"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"TRUE"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.05"</definedName>
    <definedName name="STWBD_StatToolsRegression_RegressionType" hidden="1">" 1"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"U_x0001_VG38CAC31A_x0001_"</definedName>
    <definedName name="STWBD_StatToolsRegression_VariableListIndependent" hidden="1">8</definedName>
    <definedName name="STWBD_StatToolsRegression_VariableListIndependent_1" hidden="1">"U_x0001_VG2A262041_x0001_"</definedName>
    <definedName name="STWBD_StatToolsRegression_VariableListIndependent_2" hidden="1">"U_x0001_VG1A793ECB_x0001_"</definedName>
    <definedName name="STWBD_StatToolsRegression_VariableListIndependent_3" hidden="1">"U_x0001_VG39AB7856_x0001_"</definedName>
    <definedName name="STWBD_StatToolsRegression_VariableListIndependent_4" hidden="1">"U_x0001_VG17AF95B6_x0001_"</definedName>
    <definedName name="STWBD_StatToolsRegression_VariableListIndependent_5" hidden="1">"U_x0001_VG26167F46_x0001_"</definedName>
    <definedName name="STWBD_StatToolsRegression_VariableListIndependent_6" hidden="1">"U_x0001_VG367C8C96_x0001_"</definedName>
    <definedName name="STWBD_StatToolsRegression_VariableListIndependent_7" hidden="1">"U_x0001_VG213C58F5_x0001_"</definedName>
    <definedName name="STWBD_StatToolsRegression_VariableListIndependent_8" hidden="1">"U_x0001_VG353694B0_x0001_"</definedName>
    <definedName name="STWBD_StatToolsRegression_VarSelectorDefaultDataSet" hidden="1">"DG393005C4"</definedName>
    <definedName name="STWBD_StatToolsTransform_CustomFunction" hidden="1">"variable^3"</definedName>
    <definedName name="STWBD_StatToolsTransform_HasDefaultInfo" hidden="1">"TRUE"</definedName>
    <definedName name="STWBD_StatToolsTransform_Shift" hidden="1">" 0"</definedName>
    <definedName name="STWBD_StatToolsTransform_TransformationType" hidden="1">" 4"</definedName>
    <definedName name="STWBD_StatToolsTransform_VariableList" hidden="1">1</definedName>
    <definedName name="STWBD_StatToolsTransform_VariableList_1" hidden="1">"U_x0001_VG2A262041_x0001_"</definedName>
    <definedName name="STWBD_StatToolsTransform_VarSelectorDefaultDataSet" hidden="1">"DG393005C4"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4" l="1"/>
  <c r="B46" i="4"/>
  <c r="B43" i="4"/>
  <c r="B40" i="4"/>
  <c r="B37" i="4"/>
  <c r="B34" i="4"/>
  <c r="B31" i="4"/>
  <c r="B28" i="4"/>
  <c r="B25" i="4"/>
  <c r="B22" i="4"/>
  <c r="B19" i="4"/>
  <c r="B16" i="4"/>
  <c r="B13" i="4"/>
  <c r="B7" i="4"/>
</calcChain>
</file>

<file path=xl/sharedStrings.xml><?xml version="1.0" encoding="utf-8"?>
<sst xmlns="http://schemas.openxmlformats.org/spreadsheetml/2006/main" count="1137" uniqueCount="123">
  <si>
    <t>Sales</t>
  </si>
  <si>
    <t>Time</t>
  </si>
  <si>
    <t>Poten</t>
  </si>
  <si>
    <t>AdvExp</t>
  </si>
  <si>
    <t>Share</t>
  </si>
  <si>
    <t>Change</t>
  </si>
  <si>
    <t>Accounts</t>
  </si>
  <si>
    <t>Work</t>
  </si>
  <si>
    <t>Rating</t>
  </si>
  <si>
    <t>Name</t>
  </si>
  <si>
    <t>Data Set #1</t>
  </si>
  <si>
    <t>GUID</t>
  </si>
  <si>
    <t>DG393005C4</t>
  </si>
  <si>
    <t>Format Range</t>
  </si>
  <si>
    <t>Variable Layout</t>
  </si>
  <si>
    <t>Columns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</si>
  <si>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</si>
  <si>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</si>
  <si>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</si>
  <si>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</si>
  <si>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</si>
  <si>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</si>
  <si>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1 : Info</t>
  </si>
  <si>
    <t>VG38CAC31A</t>
  </si>
  <si>
    <t>var1</t>
  </si>
  <si>
    <t>ST_Sales</t>
  </si>
  <si>
    <t>1 : Ranges</t>
  </si>
  <si>
    <t>1 : MultiRefs</t>
  </si>
  <si>
    <t>2 : Info</t>
  </si>
  <si>
    <t>VG2A262041</t>
  </si>
  <si>
    <t>var2</t>
  </si>
  <si>
    <t>ST_Time</t>
  </si>
  <si>
    <t>2 : Ranges</t>
  </si>
  <si>
    <t>2 : MultiRefs</t>
  </si>
  <si>
    <t>3 : Info</t>
  </si>
  <si>
    <t>VG1A793ECB</t>
  </si>
  <si>
    <t>var3</t>
  </si>
  <si>
    <t>ST_Poten</t>
  </si>
  <si>
    <t>3 : Ranges</t>
  </si>
  <si>
    <t>3 : MultiRefs</t>
  </si>
  <si>
    <t>4 : Info</t>
  </si>
  <si>
    <t>VG39AB7856</t>
  </si>
  <si>
    <t>var4</t>
  </si>
  <si>
    <t>ST_AdvExp</t>
  </si>
  <si>
    <t>4 : Ranges</t>
  </si>
  <si>
    <t>4 : MultiRefs</t>
  </si>
  <si>
    <t>5 : Info</t>
  </si>
  <si>
    <t>VG17AF95B6</t>
  </si>
  <si>
    <t>var5</t>
  </si>
  <si>
    <t>ST_Share</t>
  </si>
  <si>
    <t>5 : Ranges</t>
  </si>
  <si>
    <t>5 : MultiRefs</t>
  </si>
  <si>
    <t>6 : Info</t>
  </si>
  <si>
    <t>VG26167F46</t>
  </si>
  <si>
    <t>var6</t>
  </si>
  <si>
    <t>ST_Change</t>
  </si>
  <si>
    <t>6 : Ranges</t>
  </si>
  <si>
    <t>6 : MultiRefs</t>
  </si>
  <si>
    <t>7 : Info</t>
  </si>
  <si>
    <t>VG367C8C96</t>
  </si>
  <si>
    <t>var7</t>
  </si>
  <si>
    <t>ST_Accounts</t>
  </si>
  <si>
    <t>7 : Ranges</t>
  </si>
  <si>
    <t>7 : MultiRefs</t>
  </si>
  <si>
    <t>8 : Info</t>
  </si>
  <si>
    <t>VG213C58F5</t>
  </si>
  <si>
    <t>var8</t>
  </si>
  <si>
    <t>ST_Work</t>
  </si>
  <si>
    <t>8 : Ranges</t>
  </si>
  <si>
    <t>8 : MultiRefs</t>
  </si>
  <si>
    <t>9 : Info</t>
  </si>
  <si>
    <t>VG353694B0</t>
  </si>
  <si>
    <t>var9</t>
  </si>
  <si>
    <t>ST_Rating</t>
  </si>
  <si>
    <t>9 : Ranges</t>
  </si>
  <si>
    <t>9 : MultiRefs</t>
  </si>
  <si>
    <t>(Time)^2</t>
  </si>
  <si>
    <t>10 : Info</t>
  </si>
  <si>
    <t>ST_Time2</t>
  </si>
  <si>
    <t>10 : Ranges</t>
  </si>
  <si>
    <t>10 : MultiRefs</t>
  </si>
  <si>
    <t>VG9224162</t>
  </si>
  <si>
    <t>Func(Time)</t>
  </si>
  <si>
    <t>11 : Info</t>
  </si>
  <si>
    <t>VG374A9B2A</t>
  </si>
  <si>
    <t>ST_FuncTime</t>
  </si>
  <si>
    <t>11 : Ranges</t>
  </si>
  <si>
    <t>11 : MultiRefs</t>
  </si>
  <si>
    <t>Interaction(Time,Poten)</t>
  </si>
  <si>
    <t>12 : Info</t>
  </si>
  <si>
    <t>VG2EB2EF1E</t>
  </si>
  <si>
    <t>ST_InteractionTimePoten</t>
  </si>
  <si>
    <t>12 : Ranges</t>
  </si>
  <si>
    <t>12 : MultiRefs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</si>
  <si>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</si>
  <si>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</si>
  <si>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</si>
  <si>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</si>
  <si>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</si>
  <si>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</si>
  <si>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</si>
  <si>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</si>
  <si>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</si>
  <si>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</si>
  <si>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</si>
  <si>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</si>
  <si>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</si>
  <si>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</si>
  <si>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</si>
  <si>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</si>
  <si>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</si>
  <si>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</si>
  <si>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</si>
  <si>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</si>
  <si>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</si>
  <si>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</si>
  <si>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</si>
  <si>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</si>
  <si>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</si>
  <si>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</si>
  <si>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Sales</t>
  </si>
  <si>
    <t>Residuals</t>
  </si>
  <si>
    <t>Standard Residuals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</si>
</sst>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4" x14ac:knownFonts="1">
    <font>
      <sz val="12"/>
      <name val="Times New Roman"/>
    </font>
    <font>
      <b/>
      <sz val="12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Fill="1" applyBorder="1" applyAlignment="1">
      <alignment horizontal="centerContinuous"/>
    </xf>
    <xf numFmtId="165" fontId="0" fillId="0" borderId="0" xfId="0" applyNumberFormat="1" applyFill="1" applyBorder="1" applyAlignment="1"/>
    <xf numFmtId="165" fontId="0" fillId="0" borderId="1" xfId="0" applyNumberFormat="1" applyFill="1" applyBorder="1" applyAlignment="1"/>
    <xf numFmtId="165" fontId="3" fillId="0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2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0" fontId="1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Time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Sales</c:v>
          </c:tx>
          <c:spPr>
            <a:ln w="28575">
              <a:noFill/>
            </a:ln>
          </c:spPr>
          <c:xVal>
            <c:numRef>
              <c:f>Data!$B$2:$B$26</c:f>
              <c:numCache>
                <c:formatCode>0.00</c:formatCode>
                <c:ptCount val="25"/>
                <c:pt idx="0">
                  <c:v>43.1</c:v>
                </c:pt>
                <c:pt idx="1">
                  <c:v>108.13</c:v>
                </c:pt>
                <c:pt idx="2">
                  <c:v>13.82</c:v>
                </c:pt>
                <c:pt idx="3">
                  <c:v>186.18</c:v>
                </c:pt>
                <c:pt idx="4">
                  <c:v>161.79</c:v>
                </c:pt>
                <c:pt idx="5">
                  <c:v>8.94</c:v>
                </c:pt>
                <c:pt idx="6">
                  <c:v>365.04</c:v>
                </c:pt>
                <c:pt idx="7">
                  <c:v>220.32</c:v>
                </c:pt>
                <c:pt idx="8">
                  <c:v>127.64</c:v>
                </c:pt>
                <c:pt idx="9">
                  <c:v>105.69</c:v>
                </c:pt>
                <c:pt idx="10">
                  <c:v>57.72</c:v>
                </c:pt>
                <c:pt idx="11">
                  <c:v>23.58</c:v>
                </c:pt>
                <c:pt idx="12">
                  <c:v>13.82</c:v>
                </c:pt>
                <c:pt idx="13">
                  <c:v>13.82</c:v>
                </c:pt>
                <c:pt idx="14">
                  <c:v>86.99</c:v>
                </c:pt>
                <c:pt idx="15">
                  <c:v>165.85</c:v>
                </c:pt>
                <c:pt idx="16">
                  <c:v>116.26</c:v>
                </c:pt>
                <c:pt idx="17">
                  <c:v>42.28</c:v>
                </c:pt>
                <c:pt idx="18">
                  <c:v>52.84</c:v>
                </c:pt>
                <c:pt idx="19">
                  <c:v>165.04</c:v>
                </c:pt>
                <c:pt idx="20">
                  <c:v>10.57</c:v>
                </c:pt>
                <c:pt idx="21">
                  <c:v>13.82</c:v>
                </c:pt>
                <c:pt idx="22">
                  <c:v>8.1300000000000008</c:v>
                </c:pt>
                <c:pt idx="23">
                  <c:v>58.44</c:v>
                </c:pt>
                <c:pt idx="24">
                  <c:v>21.14</c:v>
                </c:pt>
              </c:numCache>
            </c:numRef>
          </c:xVal>
          <c:yVal>
            <c:numRef>
              <c:f>Data!$A$2:$A$26</c:f>
              <c:numCache>
                <c:formatCode>0.00</c:formatCode>
                <c:ptCount val="25"/>
                <c:pt idx="0">
                  <c:v>3669.88</c:v>
                </c:pt>
                <c:pt idx="1">
                  <c:v>3473.95</c:v>
                </c:pt>
                <c:pt idx="2">
                  <c:v>2295.1</c:v>
                </c:pt>
                <c:pt idx="3">
                  <c:v>4675.5600000000004</c:v>
                </c:pt>
                <c:pt idx="4">
                  <c:v>6125.96</c:v>
                </c:pt>
                <c:pt idx="5">
                  <c:v>2134.94</c:v>
                </c:pt>
                <c:pt idx="6">
                  <c:v>5031.66</c:v>
                </c:pt>
                <c:pt idx="7">
                  <c:v>3367.45</c:v>
                </c:pt>
                <c:pt idx="8">
                  <c:v>6519.45</c:v>
                </c:pt>
                <c:pt idx="9">
                  <c:v>4876.37</c:v>
                </c:pt>
                <c:pt idx="10">
                  <c:v>2468.27</c:v>
                </c:pt>
                <c:pt idx="11">
                  <c:v>2533.31</c:v>
                </c:pt>
                <c:pt idx="12">
                  <c:v>2408.11</c:v>
                </c:pt>
                <c:pt idx="13">
                  <c:v>2337.38</c:v>
                </c:pt>
                <c:pt idx="14">
                  <c:v>4586.95</c:v>
                </c:pt>
                <c:pt idx="15">
                  <c:v>2729.24</c:v>
                </c:pt>
                <c:pt idx="16">
                  <c:v>3289.4</c:v>
                </c:pt>
                <c:pt idx="17">
                  <c:v>2800.78</c:v>
                </c:pt>
                <c:pt idx="18">
                  <c:v>3264.2</c:v>
                </c:pt>
                <c:pt idx="19">
                  <c:v>3453.62</c:v>
                </c:pt>
                <c:pt idx="20">
                  <c:v>1741.45</c:v>
                </c:pt>
                <c:pt idx="21">
                  <c:v>2035.75</c:v>
                </c:pt>
                <c:pt idx="22">
                  <c:v>1578</c:v>
                </c:pt>
                <c:pt idx="23">
                  <c:v>4167.4399999999996</c:v>
                </c:pt>
                <c:pt idx="24">
                  <c:v>2799.97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CC-4033-8734-E07A16FF0529}"/>
            </c:ext>
          </c:extLst>
        </c:ser>
        <c:ser>
          <c:idx val="1"/>
          <c:order val="1"/>
          <c:tx>
            <c:v>Predicted Sales</c:v>
          </c:tx>
          <c:spPr>
            <a:ln w="28575">
              <a:noFill/>
            </a:ln>
          </c:spPr>
          <c:xVal>
            <c:numRef>
              <c:f>Data!$B$2:$B$26</c:f>
              <c:numCache>
                <c:formatCode>0.00</c:formatCode>
                <c:ptCount val="25"/>
                <c:pt idx="0">
                  <c:v>43.1</c:v>
                </c:pt>
                <c:pt idx="1">
                  <c:v>108.13</c:v>
                </c:pt>
                <c:pt idx="2">
                  <c:v>13.82</c:v>
                </c:pt>
                <c:pt idx="3">
                  <c:v>186.18</c:v>
                </c:pt>
                <c:pt idx="4">
                  <c:v>161.79</c:v>
                </c:pt>
                <c:pt idx="5">
                  <c:v>8.94</c:v>
                </c:pt>
                <c:pt idx="6">
                  <c:v>365.04</c:v>
                </c:pt>
                <c:pt idx="7">
                  <c:v>220.32</c:v>
                </c:pt>
                <c:pt idx="8">
                  <c:v>127.64</c:v>
                </c:pt>
                <c:pt idx="9">
                  <c:v>105.69</c:v>
                </c:pt>
                <c:pt idx="10">
                  <c:v>57.72</c:v>
                </c:pt>
                <c:pt idx="11">
                  <c:v>23.58</c:v>
                </c:pt>
                <c:pt idx="12">
                  <c:v>13.82</c:v>
                </c:pt>
                <c:pt idx="13">
                  <c:v>13.82</c:v>
                </c:pt>
                <c:pt idx="14">
                  <c:v>86.99</c:v>
                </c:pt>
                <c:pt idx="15">
                  <c:v>165.85</c:v>
                </c:pt>
                <c:pt idx="16">
                  <c:v>116.26</c:v>
                </c:pt>
                <c:pt idx="17">
                  <c:v>42.28</c:v>
                </c:pt>
                <c:pt idx="18">
                  <c:v>52.84</c:v>
                </c:pt>
                <c:pt idx="19">
                  <c:v>165.04</c:v>
                </c:pt>
                <c:pt idx="20">
                  <c:v>10.57</c:v>
                </c:pt>
                <c:pt idx="21">
                  <c:v>13.82</c:v>
                </c:pt>
                <c:pt idx="22">
                  <c:v>8.1300000000000008</c:v>
                </c:pt>
                <c:pt idx="23">
                  <c:v>58.44</c:v>
                </c:pt>
                <c:pt idx="24">
                  <c:v>21.14</c:v>
                </c:pt>
              </c:numCache>
            </c:numRef>
          </c:xVal>
          <c:yVal>
            <c:numRef>
              <c:f>'r11'!$B$25:$B$49</c:f>
              <c:numCache>
                <c:formatCode>0.0000</c:formatCode>
                <c:ptCount val="25"/>
                <c:pt idx="0">
                  <c:v>2954.8941203331319</c:v>
                </c:pt>
                <c:pt idx="1">
                  <c:v>3567.6599917852936</c:v>
                </c:pt>
                <c:pt idx="2">
                  <c:v>2678.9940016783676</c:v>
                </c:pt>
                <c:pt idx="3">
                  <c:v>4303.1109569835289</c:v>
                </c:pt>
                <c:pt idx="4">
                  <c:v>4073.2884196204927</c:v>
                </c:pt>
                <c:pt idx="5">
                  <c:v>2633.0106485692404</c:v>
                </c:pt>
                <c:pt idx="6">
                  <c:v>5988.4762309791258</c:v>
                </c:pt>
                <c:pt idx="7">
                  <c:v>4624.8059723822189</c:v>
                </c:pt>
                <c:pt idx="8">
                  <c:v>3751.4991760392022</c:v>
                </c:pt>
                <c:pt idx="9">
                  <c:v>3544.6683152307301</c:v>
                </c:pt>
                <c:pt idx="10">
                  <c:v>3092.6557232953123</c:v>
                </c:pt>
                <c:pt idx="11">
                  <c:v>2770.9607078966224</c:v>
                </c:pt>
                <c:pt idx="12">
                  <c:v>2678.9940016783676</c:v>
                </c:pt>
                <c:pt idx="13">
                  <c:v>2678.9940016783676</c:v>
                </c:pt>
                <c:pt idx="14">
                  <c:v>3368.4616137674757</c:v>
                </c:pt>
                <c:pt idx="15">
                  <c:v>4111.5450617563656</c:v>
                </c:pt>
                <c:pt idx="16">
                  <c:v>3644.267504239639</c:v>
                </c:pt>
                <c:pt idx="17">
                  <c:v>2947.1674093598767</c:v>
                </c:pt>
                <c:pt idx="18">
                  <c:v>3046.6723701861852</c:v>
                </c:pt>
                <c:pt idx="19">
                  <c:v>4103.912578965711</c:v>
                </c:pt>
                <c:pt idx="20">
                  <c:v>2648.3698423331498</c:v>
                </c:pt>
                <c:pt idx="21">
                  <c:v>2678.9940016783676</c:v>
                </c:pt>
                <c:pt idx="22">
                  <c:v>2625.3781657785862</c:v>
                </c:pt>
                <c:pt idx="23">
                  <c:v>3099.4401524425607</c:v>
                </c:pt>
                <c:pt idx="24">
                  <c:v>2747.9690313420588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5CC-4033-8734-E07A16FF0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442720"/>
        <c:axId val="896440424"/>
      </c:scatterChart>
      <c:valAx>
        <c:axId val="89644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96440424"/>
        <c:crosses val="autoZero"/>
        <c:crossBetween val="midCat"/>
      </c:valAx>
      <c:valAx>
        <c:axId val="896440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96442720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Poten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Sales</c:v>
          </c:tx>
          <c:spPr>
            <a:ln w="28575">
              <a:noFill/>
            </a:ln>
          </c:spPr>
          <c:xVal>
            <c:numRef>
              <c:f>Data!$C$2:$C$26</c:f>
              <c:numCache>
                <c:formatCode>0.0</c:formatCode>
                <c:ptCount val="25"/>
                <c:pt idx="0">
                  <c:v>74065.100000000006</c:v>
                </c:pt>
                <c:pt idx="1">
                  <c:v>58117.3</c:v>
                </c:pt>
                <c:pt idx="2">
                  <c:v>21118.5</c:v>
                </c:pt>
                <c:pt idx="3">
                  <c:v>68521.3</c:v>
                </c:pt>
                <c:pt idx="4">
                  <c:v>57805.1</c:v>
                </c:pt>
                <c:pt idx="5">
                  <c:v>37806.9</c:v>
                </c:pt>
                <c:pt idx="6">
                  <c:v>50935.3</c:v>
                </c:pt>
                <c:pt idx="7">
                  <c:v>35602.1</c:v>
                </c:pt>
                <c:pt idx="8">
                  <c:v>46176.800000000003</c:v>
                </c:pt>
                <c:pt idx="9">
                  <c:v>42053.2</c:v>
                </c:pt>
                <c:pt idx="10">
                  <c:v>36829.699999999997</c:v>
                </c:pt>
                <c:pt idx="11">
                  <c:v>33612.699999999997</c:v>
                </c:pt>
                <c:pt idx="12">
                  <c:v>21412.799999999999</c:v>
                </c:pt>
                <c:pt idx="13">
                  <c:v>20416.900000000001</c:v>
                </c:pt>
                <c:pt idx="14">
                  <c:v>36272</c:v>
                </c:pt>
                <c:pt idx="15">
                  <c:v>23093.3</c:v>
                </c:pt>
                <c:pt idx="16">
                  <c:v>26878.6</c:v>
                </c:pt>
                <c:pt idx="17">
                  <c:v>39572</c:v>
                </c:pt>
                <c:pt idx="18">
                  <c:v>51866.1</c:v>
                </c:pt>
                <c:pt idx="19">
                  <c:v>58749.8</c:v>
                </c:pt>
                <c:pt idx="20">
                  <c:v>23990.799999999999</c:v>
                </c:pt>
                <c:pt idx="21">
                  <c:v>25694.9</c:v>
                </c:pt>
                <c:pt idx="22">
                  <c:v>23736.3</c:v>
                </c:pt>
                <c:pt idx="23">
                  <c:v>34314.300000000003</c:v>
                </c:pt>
                <c:pt idx="24">
                  <c:v>22809.5</c:v>
                </c:pt>
              </c:numCache>
            </c:numRef>
          </c:xVal>
          <c:yVal>
            <c:numRef>
              <c:f>Data!$A$2:$A$26</c:f>
              <c:numCache>
                <c:formatCode>0.00</c:formatCode>
                <c:ptCount val="25"/>
                <c:pt idx="0">
                  <c:v>3669.88</c:v>
                </c:pt>
                <c:pt idx="1">
                  <c:v>3473.95</c:v>
                </c:pt>
                <c:pt idx="2">
                  <c:v>2295.1</c:v>
                </c:pt>
                <c:pt idx="3">
                  <c:v>4675.5600000000004</c:v>
                </c:pt>
                <c:pt idx="4">
                  <c:v>6125.96</c:v>
                </c:pt>
                <c:pt idx="5">
                  <c:v>2134.94</c:v>
                </c:pt>
                <c:pt idx="6">
                  <c:v>5031.66</c:v>
                </c:pt>
                <c:pt idx="7">
                  <c:v>3367.45</c:v>
                </c:pt>
                <c:pt idx="8">
                  <c:v>6519.45</c:v>
                </c:pt>
                <c:pt idx="9">
                  <c:v>4876.37</c:v>
                </c:pt>
                <c:pt idx="10">
                  <c:v>2468.27</c:v>
                </c:pt>
                <c:pt idx="11">
                  <c:v>2533.31</c:v>
                </c:pt>
                <c:pt idx="12">
                  <c:v>2408.11</c:v>
                </c:pt>
                <c:pt idx="13">
                  <c:v>2337.38</c:v>
                </c:pt>
                <c:pt idx="14">
                  <c:v>4586.95</c:v>
                </c:pt>
                <c:pt idx="15">
                  <c:v>2729.24</c:v>
                </c:pt>
                <c:pt idx="16">
                  <c:v>3289.4</c:v>
                </c:pt>
                <c:pt idx="17">
                  <c:v>2800.78</c:v>
                </c:pt>
                <c:pt idx="18">
                  <c:v>3264.2</c:v>
                </c:pt>
                <c:pt idx="19">
                  <c:v>3453.62</c:v>
                </c:pt>
                <c:pt idx="20">
                  <c:v>1741.45</c:v>
                </c:pt>
                <c:pt idx="21">
                  <c:v>2035.75</c:v>
                </c:pt>
                <c:pt idx="22">
                  <c:v>1578</c:v>
                </c:pt>
                <c:pt idx="23">
                  <c:v>4167.4399999999996</c:v>
                </c:pt>
                <c:pt idx="24">
                  <c:v>2799.97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77-4275-A0E4-97E70085D064}"/>
            </c:ext>
          </c:extLst>
        </c:ser>
        <c:ser>
          <c:idx val="1"/>
          <c:order val="1"/>
          <c:tx>
            <c:v>Predicted Sales</c:v>
          </c:tx>
          <c:spPr>
            <a:ln w="28575">
              <a:noFill/>
            </a:ln>
          </c:spPr>
          <c:xVal>
            <c:numRef>
              <c:f>Data!$C$2:$C$26</c:f>
              <c:numCache>
                <c:formatCode>0.0</c:formatCode>
                <c:ptCount val="25"/>
                <c:pt idx="0">
                  <c:v>74065.100000000006</c:v>
                </c:pt>
                <c:pt idx="1">
                  <c:v>58117.3</c:v>
                </c:pt>
                <c:pt idx="2">
                  <c:v>21118.5</c:v>
                </c:pt>
                <c:pt idx="3">
                  <c:v>68521.3</c:v>
                </c:pt>
                <c:pt idx="4">
                  <c:v>57805.1</c:v>
                </c:pt>
                <c:pt idx="5">
                  <c:v>37806.9</c:v>
                </c:pt>
                <c:pt idx="6">
                  <c:v>50935.3</c:v>
                </c:pt>
                <c:pt idx="7">
                  <c:v>35602.1</c:v>
                </c:pt>
                <c:pt idx="8">
                  <c:v>46176.800000000003</c:v>
                </c:pt>
                <c:pt idx="9">
                  <c:v>42053.2</c:v>
                </c:pt>
                <c:pt idx="10">
                  <c:v>36829.699999999997</c:v>
                </c:pt>
                <c:pt idx="11">
                  <c:v>33612.699999999997</c:v>
                </c:pt>
                <c:pt idx="12">
                  <c:v>21412.799999999999</c:v>
                </c:pt>
                <c:pt idx="13">
                  <c:v>20416.900000000001</c:v>
                </c:pt>
                <c:pt idx="14">
                  <c:v>36272</c:v>
                </c:pt>
                <c:pt idx="15">
                  <c:v>23093.3</c:v>
                </c:pt>
                <c:pt idx="16">
                  <c:v>26878.6</c:v>
                </c:pt>
                <c:pt idx="17">
                  <c:v>39572</c:v>
                </c:pt>
                <c:pt idx="18">
                  <c:v>51866.1</c:v>
                </c:pt>
                <c:pt idx="19">
                  <c:v>58749.8</c:v>
                </c:pt>
                <c:pt idx="20">
                  <c:v>23990.799999999999</c:v>
                </c:pt>
                <c:pt idx="21">
                  <c:v>25694.9</c:v>
                </c:pt>
                <c:pt idx="22">
                  <c:v>23736.3</c:v>
                </c:pt>
                <c:pt idx="23">
                  <c:v>34314.300000000003</c:v>
                </c:pt>
                <c:pt idx="24">
                  <c:v>22809.5</c:v>
                </c:pt>
              </c:numCache>
            </c:numRef>
          </c:xVal>
          <c:yVal>
            <c:numRef>
              <c:f>'r12'!$B$25:$B$49</c:f>
              <c:numCache>
                <c:formatCode>0.0000</c:formatCode>
                <c:ptCount val="25"/>
                <c:pt idx="0">
                  <c:v>5133.2202374756471</c:v>
                </c:pt>
                <c:pt idx="1">
                  <c:v>4336.6001819704497</c:v>
                </c:pt>
                <c:pt idx="2">
                  <c:v>2488.4464485636054</c:v>
                </c:pt>
                <c:pt idx="3">
                  <c:v>4856.297886824791</c:v>
                </c:pt>
                <c:pt idx="4">
                  <c:v>4321.005254687143</c:v>
                </c:pt>
                <c:pt idx="5">
                  <c:v>3322.0607486108174</c:v>
                </c:pt>
                <c:pt idx="6">
                  <c:v>3977.8469220450479</c:v>
                </c:pt>
                <c:pt idx="7">
                  <c:v>3211.9271942410696</c:v>
                </c:pt>
                <c:pt idx="8">
                  <c:v>3740.1516578630617</c:v>
                </c:pt>
                <c:pt idx="9">
                  <c:v>3534.1707413177555</c:v>
                </c:pt>
                <c:pt idx="10">
                  <c:v>3273.2479268899729</c:v>
                </c:pt>
                <c:pt idx="11">
                  <c:v>3112.5532405658269</c:v>
                </c:pt>
                <c:pt idx="12">
                  <c:v>2503.1472400417515</c:v>
                </c:pt>
                <c:pt idx="13">
                  <c:v>2453.4003211389795</c:v>
                </c:pt>
                <c:pt idx="14">
                  <c:v>3245.3898521113047</c:v>
                </c:pt>
                <c:pt idx="15">
                  <c:v>2587.0911071128512</c:v>
                </c:pt>
                <c:pt idx="16">
                  <c:v>2776.173356457828</c:v>
                </c:pt>
                <c:pt idx="17">
                  <c:v>3410.2305312750232</c:v>
                </c:pt>
                <c:pt idx="18">
                  <c:v>4024.3419839134085</c:v>
                </c:pt>
                <c:pt idx="19">
                  <c:v>4368.1946454768295</c:v>
                </c:pt>
                <c:pt idx="20">
                  <c:v>2631.9227766732865</c:v>
                </c:pt>
                <c:pt idx="21">
                  <c:v>2717.0455043590118</c:v>
                </c:pt>
                <c:pt idx="22">
                  <c:v>2619.2100636892965</c:v>
                </c:pt>
                <c:pt idx="23">
                  <c:v>3147.5993679904527</c:v>
                </c:pt>
                <c:pt idx="24">
                  <c:v>2572.9148087047715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77-4275-A0E4-97E70085D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935528"/>
        <c:axId val="868941432"/>
      </c:scatterChart>
      <c:valAx>
        <c:axId val="868935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Poten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68941432"/>
        <c:crosses val="autoZero"/>
        <c:crossBetween val="midCat"/>
      </c:valAx>
      <c:valAx>
        <c:axId val="868941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68935528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AdvExp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Sales</c:v>
          </c:tx>
          <c:spPr>
            <a:ln w="28575">
              <a:noFill/>
            </a:ln>
          </c:spPr>
          <c:xVal>
            <c:numRef>
              <c:f>Data!$D$2:$D$26</c:f>
              <c:numCache>
                <c:formatCode>0.0</c:formatCode>
                <c:ptCount val="25"/>
                <c:pt idx="0">
                  <c:v>4582.8999999999996</c:v>
                </c:pt>
                <c:pt idx="1">
                  <c:v>5539.8</c:v>
                </c:pt>
                <c:pt idx="2">
                  <c:v>2950.4</c:v>
                </c:pt>
                <c:pt idx="3">
                  <c:v>2243.1</c:v>
                </c:pt>
                <c:pt idx="4">
                  <c:v>7747.1</c:v>
                </c:pt>
                <c:pt idx="5">
                  <c:v>402.4</c:v>
                </c:pt>
                <c:pt idx="6">
                  <c:v>3140.6</c:v>
                </c:pt>
                <c:pt idx="7">
                  <c:v>2086.1999999999998</c:v>
                </c:pt>
                <c:pt idx="8">
                  <c:v>8846.2000000000007</c:v>
                </c:pt>
                <c:pt idx="9">
                  <c:v>5673.1</c:v>
                </c:pt>
                <c:pt idx="10">
                  <c:v>2761.8</c:v>
                </c:pt>
                <c:pt idx="11">
                  <c:v>1991.8</c:v>
                </c:pt>
                <c:pt idx="12">
                  <c:v>1971.5</c:v>
                </c:pt>
                <c:pt idx="13">
                  <c:v>1737.4</c:v>
                </c:pt>
                <c:pt idx="14">
                  <c:v>10694.2</c:v>
                </c:pt>
                <c:pt idx="15">
                  <c:v>8618.6</c:v>
                </c:pt>
                <c:pt idx="16">
                  <c:v>7747.9</c:v>
                </c:pt>
                <c:pt idx="17">
                  <c:v>4565.8</c:v>
                </c:pt>
                <c:pt idx="18">
                  <c:v>6022.7</c:v>
                </c:pt>
                <c:pt idx="19">
                  <c:v>3721.1</c:v>
                </c:pt>
                <c:pt idx="20">
                  <c:v>861</c:v>
                </c:pt>
                <c:pt idx="21">
                  <c:v>3571.5</c:v>
                </c:pt>
                <c:pt idx="22">
                  <c:v>2845.5</c:v>
                </c:pt>
                <c:pt idx="23">
                  <c:v>5060.1000000000004</c:v>
                </c:pt>
                <c:pt idx="24">
                  <c:v>3552</c:v>
                </c:pt>
              </c:numCache>
            </c:numRef>
          </c:xVal>
          <c:yVal>
            <c:numRef>
              <c:f>Data!$A$2:$A$26</c:f>
              <c:numCache>
                <c:formatCode>0.00</c:formatCode>
                <c:ptCount val="25"/>
                <c:pt idx="0">
                  <c:v>3669.88</c:v>
                </c:pt>
                <c:pt idx="1">
                  <c:v>3473.95</c:v>
                </c:pt>
                <c:pt idx="2">
                  <c:v>2295.1</c:v>
                </c:pt>
                <c:pt idx="3">
                  <c:v>4675.5600000000004</c:v>
                </c:pt>
                <c:pt idx="4">
                  <c:v>6125.96</c:v>
                </c:pt>
                <c:pt idx="5">
                  <c:v>2134.94</c:v>
                </c:pt>
                <c:pt idx="6">
                  <c:v>5031.66</c:v>
                </c:pt>
                <c:pt idx="7">
                  <c:v>3367.45</c:v>
                </c:pt>
                <c:pt idx="8">
                  <c:v>6519.45</c:v>
                </c:pt>
                <c:pt idx="9">
                  <c:v>4876.37</c:v>
                </c:pt>
                <c:pt idx="10">
                  <c:v>2468.27</c:v>
                </c:pt>
                <c:pt idx="11">
                  <c:v>2533.31</c:v>
                </c:pt>
                <c:pt idx="12">
                  <c:v>2408.11</c:v>
                </c:pt>
                <c:pt idx="13">
                  <c:v>2337.38</c:v>
                </c:pt>
                <c:pt idx="14">
                  <c:v>4586.95</c:v>
                </c:pt>
                <c:pt idx="15">
                  <c:v>2729.24</c:v>
                </c:pt>
                <c:pt idx="16">
                  <c:v>3289.4</c:v>
                </c:pt>
                <c:pt idx="17">
                  <c:v>2800.78</c:v>
                </c:pt>
                <c:pt idx="18">
                  <c:v>3264.2</c:v>
                </c:pt>
                <c:pt idx="19">
                  <c:v>3453.62</c:v>
                </c:pt>
                <c:pt idx="20">
                  <c:v>1741.45</c:v>
                </c:pt>
                <c:pt idx="21">
                  <c:v>2035.75</c:v>
                </c:pt>
                <c:pt idx="22">
                  <c:v>1578</c:v>
                </c:pt>
                <c:pt idx="23">
                  <c:v>4167.4399999999996</c:v>
                </c:pt>
                <c:pt idx="24">
                  <c:v>2799.97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CA-4654-A15A-856BCCA40CDD}"/>
            </c:ext>
          </c:extLst>
        </c:ser>
        <c:ser>
          <c:idx val="1"/>
          <c:order val="1"/>
          <c:tx>
            <c:v>Predicted Sales</c:v>
          </c:tx>
          <c:spPr>
            <a:ln w="28575">
              <a:noFill/>
            </a:ln>
          </c:spPr>
          <c:xVal>
            <c:numRef>
              <c:f>Data!$D$2:$D$26</c:f>
              <c:numCache>
                <c:formatCode>0.0</c:formatCode>
                <c:ptCount val="25"/>
                <c:pt idx="0">
                  <c:v>4582.8999999999996</c:v>
                </c:pt>
                <c:pt idx="1">
                  <c:v>5539.8</c:v>
                </c:pt>
                <c:pt idx="2">
                  <c:v>2950.4</c:v>
                </c:pt>
                <c:pt idx="3">
                  <c:v>2243.1</c:v>
                </c:pt>
                <c:pt idx="4">
                  <c:v>7747.1</c:v>
                </c:pt>
                <c:pt idx="5">
                  <c:v>402.4</c:v>
                </c:pt>
                <c:pt idx="6">
                  <c:v>3140.6</c:v>
                </c:pt>
                <c:pt idx="7">
                  <c:v>2086.1999999999998</c:v>
                </c:pt>
                <c:pt idx="8">
                  <c:v>8846.2000000000007</c:v>
                </c:pt>
                <c:pt idx="9">
                  <c:v>5673.1</c:v>
                </c:pt>
                <c:pt idx="10">
                  <c:v>2761.8</c:v>
                </c:pt>
                <c:pt idx="11">
                  <c:v>1991.8</c:v>
                </c:pt>
                <c:pt idx="12">
                  <c:v>1971.5</c:v>
                </c:pt>
                <c:pt idx="13">
                  <c:v>1737.4</c:v>
                </c:pt>
                <c:pt idx="14">
                  <c:v>10694.2</c:v>
                </c:pt>
                <c:pt idx="15">
                  <c:v>8618.6</c:v>
                </c:pt>
                <c:pt idx="16">
                  <c:v>7747.9</c:v>
                </c:pt>
                <c:pt idx="17">
                  <c:v>4565.8</c:v>
                </c:pt>
                <c:pt idx="18">
                  <c:v>6022.7</c:v>
                </c:pt>
                <c:pt idx="19">
                  <c:v>3721.1</c:v>
                </c:pt>
                <c:pt idx="20">
                  <c:v>861</c:v>
                </c:pt>
                <c:pt idx="21">
                  <c:v>3571.5</c:v>
                </c:pt>
                <c:pt idx="22">
                  <c:v>2845.5</c:v>
                </c:pt>
                <c:pt idx="23">
                  <c:v>5060.1000000000004</c:v>
                </c:pt>
                <c:pt idx="24">
                  <c:v>3552</c:v>
                </c:pt>
              </c:numCache>
            </c:numRef>
          </c:xVal>
          <c:yVal>
            <c:numRef>
              <c:f>'r13'!$B$25:$B$49</c:f>
              <c:numCache>
                <c:formatCode>0.0000</c:formatCode>
                <c:ptCount val="25"/>
                <c:pt idx="0">
                  <c:v>3440.216276702437</c:v>
                </c:pt>
                <c:pt idx="1">
                  <c:v>3718.7789196507642</c:v>
                </c:pt>
                <c:pt idx="2">
                  <c:v>2964.9800821020149</c:v>
                </c:pt>
                <c:pt idx="3">
                  <c:v>2759.0783605455808</c:v>
                </c:pt>
                <c:pt idx="4">
                  <c:v>4361.3448322642471</c:v>
                </c:pt>
                <c:pt idx="5">
                  <c:v>2223.2331762264403</c:v>
                </c:pt>
                <c:pt idx="6">
                  <c:v>3020.3491015280488</c:v>
                </c:pt>
                <c:pt idx="7">
                  <c:v>2713.4032861610135</c:v>
                </c:pt>
                <c:pt idx="8">
                  <c:v>4681.3032405247832</c:v>
                </c:pt>
                <c:pt idx="9">
                  <c:v>3757.5838107627005</c:v>
                </c:pt>
                <c:pt idx="10">
                  <c:v>2910.0768378131088</c:v>
                </c:pt>
                <c:pt idx="11">
                  <c:v>2685.9225530704898</c:v>
                </c:pt>
                <c:pt idx="12">
                  <c:v>2680.0130310181844</c:v>
                </c:pt>
                <c:pt idx="13">
                  <c:v>2611.8643062672145</c:v>
                </c:pt>
                <c:pt idx="14">
                  <c:v>5219.273523907068</c:v>
                </c:pt>
                <c:pt idx="15">
                  <c:v>4615.0467272683936</c:v>
                </c:pt>
                <c:pt idx="16">
                  <c:v>4361.5777198328115</c:v>
                </c:pt>
                <c:pt idx="17">
                  <c:v>3435.2383049243867</c:v>
                </c:pt>
                <c:pt idx="18">
                  <c:v>3859.3556782250635</c:v>
                </c:pt>
                <c:pt idx="19">
                  <c:v>3189.3381434671269</c:v>
                </c:pt>
                <c:pt idx="20">
                  <c:v>2356.7359749056154</c:v>
                </c:pt>
                <c:pt idx="21">
                  <c:v>3145.7881681457038</c:v>
                </c:pt>
                <c:pt idx="22">
                  <c:v>2934.4426996740922</c:v>
                </c:pt>
                <c:pt idx="23">
                  <c:v>3579.1337113507198</c:v>
                </c:pt>
                <c:pt idx="24">
                  <c:v>3140.1115336619623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CA-4654-A15A-856BCCA40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944384"/>
        <c:axId val="868944712"/>
      </c:scatterChart>
      <c:valAx>
        <c:axId val="86894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AdvExp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68944712"/>
        <c:crosses val="autoZero"/>
        <c:crossBetween val="midCat"/>
      </c:valAx>
      <c:valAx>
        <c:axId val="868944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68944384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Sales</c:v>
          </c:tx>
          <c:spPr>
            <a:ln w="28575">
              <a:noFill/>
            </a:ln>
          </c:spPr>
          <c:xVal>
            <c:numRef>
              <c:f>Data!$E$2:$E$26</c:f>
              <c:numCache>
                <c:formatCode>0.00</c:formatCode>
                <c:ptCount val="25"/>
                <c:pt idx="0">
                  <c:v>2.5099999999999998</c:v>
                </c:pt>
                <c:pt idx="1">
                  <c:v>5.51</c:v>
                </c:pt>
                <c:pt idx="2">
                  <c:v>10.91</c:v>
                </c:pt>
                <c:pt idx="3">
                  <c:v>8.27</c:v>
                </c:pt>
                <c:pt idx="4">
                  <c:v>9.15</c:v>
                </c:pt>
                <c:pt idx="5">
                  <c:v>5.51</c:v>
                </c:pt>
                <c:pt idx="6">
                  <c:v>8.5399999999999991</c:v>
                </c:pt>
                <c:pt idx="7">
                  <c:v>7.07</c:v>
                </c:pt>
                <c:pt idx="8">
                  <c:v>12.54</c:v>
                </c:pt>
                <c:pt idx="9">
                  <c:v>8.85</c:v>
                </c:pt>
                <c:pt idx="10">
                  <c:v>5.38</c:v>
                </c:pt>
                <c:pt idx="11">
                  <c:v>5.43</c:v>
                </c:pt>
                <c:pt idx="12">
                  <c:v>8.48</c:v>
                </c:pt>
                <c:pt idx="13">
                  <c:v>7.8</c:v>
                </c:pt>
                <c:pt idx="14">
                  <c:v>10.34</c:v>
                </c:pt>
                <c:pt idx="15">
                  <c:v>5.15</c:v>
                </c:pt>
                <c:pt idx="16">
                  <c:v>6.64</c:v>
                </c:pt>
                <c:pt idx="17">
                  <c:v>5.45</c:v>
                </c:pt>
                <c:pt idx="18">
                  <c:v>6.31</c:v>
                </c:pt>
                <c:pt idx="19">
                  <c:v>6.35</c:v>
                </c:pt>
                <c:pt idx="20">
                  <c:v>7.37</c:v>
                </c:pt>
                <c:pt idx="21">
                  <c:v>8.39</c:v>
                </c:pt>
                <c:pt idx="22">
                  <c:v>5.15</c:v>
                </c:pt>
                <c:pt idx="23">
                  <c:v>12.88</c:v>
                </c:pt>
                <c:pt idx="24">
                  <c:v>9.14</c:v>
                </c:pt>
              </c:numCache>
            </c:numRef>
          </c:xVal>
          <c:yVal>
            <c:numRef>
              <c:f>Data!$A$2:$A$26</c:f>
              <c:numCache>
                <c:formatCode>0.00</c:formatCode>
                <c:ptCount val="25"/>
                <c:pt idx="0">
                  <c:v>3669.88</c:v>
                </c:pt>
                <c:pt idx="1">
                  <c:v>3473.95</c:v>
                </c:pt>
                <c:pt idx="2">
                  <c:v>2295.1</c:v>
                </c:pt>
                <c:pt idx="3">
                  <c:v>4675.5600000000004</c:v>
                </c:pt>
                <c:pt idx="4">
                  <c:v>6125.96</c:v>
                </c:pt>
                <c:pt idx="5">
                  <c:v>2134.94</c:v>
                </c:pt>
                <c:pt idx="6">
                  <c:v>5031.66</c:v>
                </c:pt>
                <c:pt idx="7">
                  <c:v>3367.45</c:v>
                </c:pt>
                <c:pt idx="8">
                  <c:v>6519.45</c:v>
                </c:pt>
                <c:pt idx="9">
                  <c:v>4876.37</c:v>
                </c:pt>
                <c:pt idx="10">
                  <c:v>2468.27</c:v>
                </c:pt>
                <c:pt idx="11">
                  <c:v>2533.31</c:v>
                </c:pt>
                <c:pt idx="12">
                  <c:v>2408.11</c:v>
                </c:pt>
                <c:pt idx="13">
                  <c:v>2337.38</c:v>
                </c:pt>
                <c:pt idx="14">
                  <c:v>4586.95</c:v>
                </c:pt>
                <c:pt idx="15">
                  <c:v>2729.24</c:v>
                </c:pt>
                <c:pt idx="16">
                  <c:v>3289.4</c:v>
                </c:pt>
                <c:pt idx="17">
                  <c:v>2800.78</c:v>
                </c:pt>
                <c:pt idx="18">
                  <c:v>3264.2</c:v>
                </c:pt>
                <c:pt idx="19">
                  <c:v>3453.62</c:v>
                </c:pt>
                <c:pt idx="20">
                  <c:v>1741.45</c:v>
                </c:pt>
                <c:pt idx="21">
                  <c:v>2035.75</c:v>
                </c:pt>
                <c:pt idx="22">
                  <c:v>1578</c:v>
                </c:pt>
                <c:pt idx="23">
                  <c:v>4167.4399999999996</c:v>
                </c:pt>
                <c:pt idx="24">
                  <c:v>2799.97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FD-4E23-B733-F548073161F5}"/>
            </c:ext>
          </c:extLst>
        </c:ser>
        <c:ser>
          <c:idx val="1"/>
          <c:order val="1"/>
          <c:tx>
            <c:v>Predicted Sales</c:v>
          </c:tx>
          <c:spPr>
            <a:ln w="28575">
              <a:noFill/>
            </a:ln>
          </c:spPr>
          <c:xVal>
            <c:numRef>
              <c:f>Data!$E$2:$E$26</c:f>
              <c:numCache>
                <c:formatCode>0.00</c:formatCode>
                <c:ptCount val="25"/>
                <c:pt idx="0">
                  <c:v>2.5099999999999998</c:v>
                </c:pt>
                <c:pt idx="1">
                  <c:v>5.51</c:v>
                </c:pt>
                <c:pt idx="2">
                  <c:v>10.91</c:v>
                </c:pt>
                <c:pt idx="3">
                  <c:v>8.27</c:v>
                </c:pt>
                <c:pt idx="4">
                  <c:v>9.15</c:v>
                </c:pt>
                <c:pt idx="5">
                  <c:v>5.51</c:v>
                </c:pt>
                <c:pt idx="6">
                  <c:v>8.5399999999999991</c:v>
                </c:pt>
                <c:pt idx="7">
                  <c:v>7.07</c:v>
                </c:pt>
                <c:pt idx="8">
                  <c:v>12.54</c:v>
                </c:pt>
                <c:pt idx="9">
                  <c:v>8.85</c:v>
                </c:pt>
                <c:pt idx="10">
                  <c:v>5.38</c:v>
                </c:pt>
                <c:pt idx="11">
                  <c:v>5.43</c:v>
                </c:pt>
                <c:pt idx="12">
                  <c:v>8.48</c:v>
                </c:pt>
                <c:pt idx="13">
                  <c:v>7.8</c:v>
                </c:pt>
                <c:pt idx="14">
                  <c:v>10.34</c:v>
                </c:pt>
                <c:pt idx="15">
                  <c:v>5.15</c:v>
                </c:pt>
                <c:pt idx="16">
                  <c:v>6.64</c:v>
                </c:pt>
                <c:pt idx="17">
                  <c:v>5.45</c:v>
                </c:pt>
                <c:pt idx="18">
                  <c:v>6.31</c:v>
                </c:pt>
                <c:pt idx="19">
                  <c:v>6.35</c:v>
                </c:pt>
                <c:pt idx="20">
                  <c:v>7.37</c:v>
                </c:pt>
                <c:pt idx="21">
                  <c:v>8.39</c:v>
                </c:pt>
                <c:pt idx="22">
                  <c:v>5.15</c:v>
                </c:pt>
                <c:pt idx="23">
                  <c:v>12.88</c:v>
                </c:pt>
                <c:pt idx="24">
                  <c:v>9.14</c:v>
                </c:pt>
              </c:numCache>
            </c:numRef>
          </c:xVal>
          <c:yVal>
            <c:numRef>
              <c:f>'r14'!$B$25:$B$49</c:f>
              <c:numCache>
                <c:formatCode>0.0000</c:formatCode>
                <c:ptCount val="25"/>
                <c:pt idx="0">
                  <c:v>2069.9012764792324</c:v>
                </c:pt>
                <c:pt idx="1">
                  <c:v>2844.2145966031344</c:v>
                </c:pt>
                <c:pt idx="2">
                  <c:v>4237.9785728261595</c:v>
                </c:pt>
                <c:pt idx="3">
                  <c:v>3556.5828511171248</c:v>
                </c:pt>
                <c:pt idx="4">
                  <c:v>3783.7147583534697</c:v>
                </c:pt>
                <c:pt idx="5">
                  <c:v>2844.2145966031344</c:v>
                </c:pt>
                <c:pt idx="6">
                  <c:v>3626.2710499282757</c:v>
                </c:pt>
                <c:pt idx="7">
                  <c:v>3246.8575230675638</c:v>
                </c:pt>
                <c:pt idx="8">
                  <c:v>4658.6888100934793</c:v>
                </c:pt>
                <c:pt idx="9">
                  <c:v>3706.2834263410791</c:v>
                </c:pt>
                <c:pt idx="10">
                  <c:v>2810.6610193977654</c:v>
                </c:pt>
                <c:pt idx="11">
                  <c:v>2823.5662413998307</c:v>
                </c:pt>
                <c:pt idx="12">
                  <c:v>3610.784783525798</c:v>
                </c:pt>
                <c:pt idx="13">
                  <c:v>3435.2737642977136</c:v>
                </c:pt>
                <c:pt idx="14">
                  <c:v>4090.8590420026171</c:v>
                </c:pt>
                <c:pt idx="15">
                  <c:v>2751.2969981882661</c:v>
                </c:pt>
                <c:pt idx="16">
                  <c:v>3135.8726138498041</c:v>
                </c:pt>
                <c:pt idx="17">
                  <c:v>2828.7283302006563</c:v>
                </c:pt>
                <c:pt idx="18">
                  <c:v>3050.6981486361751</c:v>
                </c:pt>
                <c:pt idx="19">
                  <c:v>3061.0223262378272</c:v>
                </c:pt>
                <c:pt idx="20">
                  <c:v>3324.2888550799544</c:v>
                </c:pt>
                <c:pt idx="21">
                  <c:v>3587.5553839220811</c:v>
                </c:pt>
                <c:pt idx="22">
                  <c:v>2751.2969981882661</c:v>
                </c:pt>
                <c:pt idx="23">
                  <c:v>4746.4443197075216</c:v>
                </c:pt>
                <c:pt idx="24">
                  <c:v>3781.1337139530565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3FD-4E23-B733-F54807316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441080"/>
        <c:axId val="896437472"/>
      </c:scatterChart>
      <c:valAx>
        <c:axId val="89644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Share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96437472"/>
        <c:crosses val="autoZero"/>
        <c:crossBetween val="midCat"/>
      </c:valAx>
      <c:valAx>
        <c:axId val="896437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96441080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Sales</c:v>
          </c:tx>
          <c:spPr>
            <a:ln w="28575">
              <a:noFill/>
            </a:ln>
          </c:spPr>
          <c:xVal>
            <c:numRef>
              <c:f>Data!$F$2:$F$26</c:f>
              <c:numCache>
                <c:formatCode>0.00</c:formatCode>
                <c:ptCount val="25"/>
                <c:pt idx="0">
                  <c:v>0.34</c:v>
                </c:pt>
                <c:pt idx="1">
                  <c:v>0.15</c:v>
                </c:pt>
                <c:pt idx="2">
                  <c:v>-0.72</c:v>
                </c:pt>
                <c:pt idx="3">
                  <c:v>0.17</c:v>
                </c:pt>
                <c:pt idx="4">
                  <c:v>0.5</c:v>
                </c:pt>
                <c:pt idx="5">
                  <c:v>0.15</c:v>
                </c:pt>
                <c:pt idx="6">
                  <c:v>0.55000000000000004</c:v>
                </c:pt>
                <c:pt idx="7">
                  <c:v>-0.49</c:v>
                </c:pt>
                <c:pt idx="8">
                  <c:v>1.24</c:v>
                </c:pt>
                <c:pt idx="9">
                  <c:v>0.31</c:v>
                </c:pt>
                <c:pt idx="10">
                  <c:v>0.37</c:v>
                </c:pt>
                <c:pt idx="11">
                  <c:v>-0.65</c:v>
                </c:pt>
                <c:pt idx="12">
                  <c:v>0.64</c:v>
                </c:pt>
                <c:pt idx="13">
                  <c:v>1.01</c:v>
                </c:pt>
                <c:pt idx="14">
                  <c:v>0.11</c:v>
                </c:pt>
                <c:pt idx="15">
                  <c:v>0.04</c:v>
                </c:pt>
                <c:pt idx="16">
                  <c:v>0.68</c:v>
                </c:pt>
                <c:pt idx="17">
                  <c:v>0.66</c:v>
                </c:pt>
                <c:pt idx="18">
                  <c:v>-0.1</c:v>
                </c:pt>
                <c:pt idx="19">
                  <c:v>-0.03</c:v>
                </c:pt>
                <c:pt idx="20">
                  <c:v>-1.63</c:v>
                </c:pt>
                <c:pt idx="21">
                  <c:v>-0.43</c:v>
                </c:pt>
                <c:pt idx="22">
                  <c:v>0.04</c:v>
                </c:pt>
                <c:pt idx="23">
                  <c:v>0.22</c:v>
                </c:pt>
                <c:pt idx="24">
                  <c:v>-0.74</c:v>
                </c:pt>
              </c:numCache>
            </c:numRef>
          </c:xVal>
          <c:yVal>
            <c:numRef>
              <c:f>Data!$A$2:$A$26</c:f>
              <c:numCache>
                <c:formatCode>0.00</c:formatCode>
                <c:ptCount val="25"/>
                <c:pt idx="0">
                  <c:v>3669.88</c:v>
                </c:pt>
                <c:pt idx="1">
                  <c:v>3473.95</c:v>
                </c:pt>
                <c:pt idx="2">
                  <c:v>2295.1</c:v>
                </c:pt>
                <c:pt idx="3">
                  <c:v>4675.5600000000004</c:v>
                </c:pt>
                <c:pt idx="4">
                  <c:v>6125.96</c:v>
                </c:pt>
                <c:pt idx="5">
                  <c:v>2134.94</c:v>
                </c:pt>
                <c:pt idx="6">
                  <c:v>5031.66</c:v>
                </c:pt>
                <c:pt idx="7">
                  <c:v>3367.45</c:v>
                </c:pt>
                <c:pt idx="8">
                  <c:v>6519.45</c:v>
                </c:pt>
                <c:pt idx="9">
                  <c:v>4876.37</c:v>
                </c:pt>
                <c:pt idx="10">
                  <c:v>2468.27</c:v>
                </c:pt>
                <c:pt idx="11">
                  <c:v>2533.31</c:v>
                </c:pt>
                <c:pt idx="12">
                  <c:v>2408.11</c:v>
                </c:pt>
                <c:pt idx="13">
                  <c:v>2337.38</c:v>
                </c:pt>
                <c:pt idx="14">
                  <c:v>4586.95</c:v>
                </c:pt>
                <c:pt idx="15">
                  <c:v>2729.24</c:v>
                </c:pt>
                <c:pt idx="16">
                  <c:v>3289.4</c:v>
                </c:pt>
                <c:pt idx="17">
                  <c:v>2800.78</c:v>
                </c:pt>
                <c:pt idx="18">
                  <c:v>3264.2</c:v>
                </c:pt>
                <c:pt idx="19">
                  <c:v>3453.62</c:v>
                </c:pt>
                <c:pt idx="20">
                  <c:v>1741.45</c:v>
                </c:pt>
                <c:pt idx="21">
                  <c:v>2035.75</c:v>
                </c:pt>
                <c:pt idx="22">
                  <c:v>1578</c:v>
                </c:pt>
                <c:pt idx="23">
                  <c:v>4167.4399999999996</c:v>
                </c:pt>
                <c:pt idx="24">
                  <c:v>2799.97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DF-4FEE-A616-CAD46DDF759F}"/>
            </c:ext>
          </c:extLst>
        </c:ser>
        <c:ser>
          <c:idx val="1"/>
          <c:order val="1"/>
          <c:tx>
            <c:v>Predicted Sales</c:v>
          </c:tx>
          <c:spPr>
            <a:ln w="28575">
              <a:noFill/>
            </a:ln>
          </c:spPr>
          <c:xVal>
            <c:numRef>
              <c:f>Data!$F$2:$F$26</c:f>
              <c:numCache>
                <c:formatCode>0.00</c:formatCode>
                <c:ptCount val="25"/>
                <c:pt idx="0">
                  <c:v>0.34</c:v>
                </c:pt>
                <c:pt idx="1">
                  <c:v>0.15</c:v>
                </c:pt>
                <c:pt idx="2">
                  <c:v>-0.72</c:v>
                </c:pt>
                <c:pt idx="3">
                  <c:v>0.17</c:v>
                </c:pt>
                <c:pt idx="4">
                  <c:v>0.5</c:v>
                </c:pt>
                <c:pt idx="5">
                  <c:v>0.15</c:v>
                </c:pt>
                <c:pt idx="6">
                  <c:v>0.55000000000000004</c:v>
                </c:pt>
                <c:pt idx="7">
                  <c:v>-0.49</c:v>
                </c:pt>
                <c:pt idx="8">
                  <c:v>1.24</c:v>
                </c:pt>
                <c:pt idx="9">
                  <c:v>0.31</c:v>
                </c:pt>
                <c:pt idx="10">
                  <c:v>0.37</c:v>
                </c:pt>
                <c:pt idx="11">
                  <c:v>-0.65</c:v>
                </c:pt>
                <c:pt idx="12">
                  <c:v>0.64</c:v>
                </c:pt>
                <c:pt idx="13">
                  <c:v>1.01</c:v>
                </c:pt>
                <c:pt idx="14">
                  <c:v>0.11</c:v>
                </c:pt>
                <c:pt idx="15">
                  <c:v>0.04</c:v>
                </c:pt>
                <c:pt idx="16">
                  <c:v>0.68</c:v>
                </c:pt>
                <c:pt idx="17">
                  <c:v>0.66</c:v>
                </c:pt>
                <c:pt idx="18">
                  <c:v>-0.1</c:v>
                </c:pt>
                <c:pt idx="19">
                  <c:v>-0.03</c:v>
                </c:pt>
                <c:pt idx="20">
                  <c:v>-1.63</c:v>
                </c:pt>
                <c:pt idx="21">
                  <c:v>-0.43</c:v>
                </c:pt>
                <c:pt idx="22">
                  <c:v>0.04</c:v>
                </c:pt>
                <c:pt idx="23">
                  <c:v>0.22</c:v>
                </c:pt>
                <c:pt idx="24">
                  <c:v>-0.74</c:v>
                </c:pt>
              </c:numCache>
            </c:numRef>
          </c:xVal>
          <c:yVal>
            <c:numRef>
              <c:f>'r15'!$B$25:$B$49</c:f>
              <c:numCache>
                <c:formatCode>0.0000</c:formatCode>
                <c:ptCount val="25"/>
                <c:pt idx="0">
                  <c:v>3627.3417451659398</c:v>
                </c:pt>
                <c:pt idx="1">
                  <c:v>3430.8315668454461</c:v>
                </c:pt>
                <c:pt idx="2">
                  <c:v>2531.0218029568696</c:v>
                </c:pt>
                <c:pt idx="3">
                  <c:v>3451.5168487739188</c:v>
                </c:pt>
                <c:pt idx="4">
                  <c:v>3792.8240005937237</c:v>
                </c:pt>
                <c:pt idx="5">
                  <c:v>3430.8315668454461</c:v>
                </c:pt>
                <c:pt idx="6">
                  <c:v>3844.5372054149066</c:v>
                </c:pt>
                <c:pt idx="7">
                  <c:v>2768.9025451343095</c:v>
                </c:pt>
                <c:pt idx="8">
                  <c:v>4558.1794319472256</c:v>
                </c:pt>
                <c:pt idx="9">
                  <c:v>3596.31382227323</c:v>
                </c:pt>
                <c:pt idx="10">
                  <c:v>3658.369668058649</c:v>
                </c:pt>
                <c:pt idx="11">
                  <c:v>2603.4202897065252</c:v>
                </c:pt>
                <c:pt idx="12">
                  <c:v>3937.6209740930349</c:v>
                </c:pt>
                <c:pt idx="13">
                  <c:v>4320.2986897697856</c:v>
                </c:pt>
                <c:pt idx="14">
                  <c:v>3389.4610029884998</c:v>
                </c:pt>
                <c:pt idx="15">
                  <c:v>3317.0625162388442</c:v>
                </c:pt>
                <c:pt idx="16">
                  <c:v>3978.9915379499807</c:v>
                </c:pt>
                <c:pt idx="17">
                  <c:v>3958.306256021508</c:v>
                </c:pt>
                <c:pt idx="18">
                  <c:v>3172.2655427395334</c:v>
                </c:pt>
                <c:pt idx="19">
                  <c:v>3244.6640294891886</c:v>
                </c:pt>
                <c:pt idx="20">
                  <c:v>1589.8414752113474</c:v>
                </c:pt>
                <c:pt idx="21">
                  <c:v>2830.9583909197286</c:v>
                </c:pt>
                <c:pt idx="22">
                  <c:v>3317.0625162388442</c:v>
                </c:pt>
                <c:pt idx="23">
                  <c:v>3503.2300535951017</c:v>
                </c:pt>
                <c:pt idx="24">
                  <c:v>2510.3365210283964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DF-4FEE-A616-CAD46DDF7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888592"/>
        <c:axId val="863885968"/>
      </c:scatterChart>
      <c:valAx>
        <c:axId val="86388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Change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63885968"/>
        <c:crosses val="autoZero"/>
        <c:crossBetween val="midCat"/>
      </c:valAx>
      <c:valAx>
        <c:axId val="86388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6388859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Accounts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Sales</c:v>
          </c:tx>
          <c:spPr>
            <a:ln w="28575">
              <a:noFill/>
            </a:ln>
          </c:spPr>
          <c:xVal>
            <c:numRef>
              <c:f>Data!$G$2:$G$26</c:f>
              <c:numCache>
                <c:formatCode>0.00</c:formatCode>
                <c:ptCount val="25"/>
                <c:pt idx="0">
                  <c:v>74.86</c:v>
                </c:pt>
                <c:pt idx="1">
                  <c:v>107.32</c:v>
                </c:pt>
                <c:pt idx="2">
                  <c:v>96.75</c:v>
                </c:pt>
                <c:pt idx="3">
                  <c:v>195.12</c:v>
                </c:pt>
                <c:pt idx="4">
                  <c:v>180.44</c:v>
                </c:pt>
                <c:pt idx="5">
                  <c:v>104.88</c:v>
                </c:pt>
                <c:pt idx="6">
                  <c:v>256.10000000000002</c:v>
                </c:pt>
                <c:pt idx="7">
                  <c:v>126.83</c:v>
                </c:pt>
                <c:pt idx="8">
                  <c:v>203.25</c:v>
                </c:pt>
                <c:pt idx="9">
                  <c:v>119.51</c:v>
                </c:pt>
                <c:pt idx="10">
                  <c:v>116.26</c:v>
                </c:pt>
                <c:pt idx="11">
                  <c:v>142.28</c:v>
                </c:pt>
                <c:pt idx="12">
                  <c:v>89.43</c:v>
                </c:pt>
                <c:pt idx="13">
                  <c:v>84.55</c:v>
                </c:pt>
                <c:pt idx="14">
                  <c:v>119.51</c:v>
                </c:pt>
                <c:pt idx="15">
                  <c:v>80.489999999999995</c:v>
                </c:pt>
                <c:pt idx="16">
                  <c:v>136.58000000000001</c:v>
                </c:pt>
                <c:pt idx="17">
                  <c:v>78.86</c:v>
                </c:pt>
                <c:pt idx="18">
                  <c:v>136.58000000000001</c:v>
                </c:pt>
                <c:pt idx="19">
                  <c:v>138.21</c:v>
                </c:pt>
                <c:pt idx="20">
                  <c:v>75.61</c:v>
                </c:pt>
                <c:pt idx="21">
                  <c:v>102.44</c:v>
                </c:pt>
                <c:pt idx="22">
                  <c:v>76.42</c:v>
                </c:pt>
                <c:pt idx="23">
                  <c:v>136.58000000000001</c:v>
                </c:pt>
                <c:pt idx="24">
                  <c:v>88.62</c:v>
                </c:pt>
              </c:numCache>
            </c:numRef>
          </c:xVal>
          <c:yVal>
            <c:numRef>
              <c:f>Data!$A$2:$A$26</c:f>
              <c:numCache>
                <c:formatCode>0.00</c:formatCode>
                <c:ptCount val="25"/>
                <c:pt idx="0">
                  <c:v>3669.88</c:v>
                </c:pt>
                <c:pt idx="1">
                  <c:v>3473.95</c:v>
                </c:pt>
                <c:pt idx="2">
                  <c:v>2295.1</c:v>
                </c:pt>
                <c:pt idx="3">
                  <c:v>4675.5600000000004</c:v>
                </c:pt>
                <c:pt idx="4">
                  <c:v>6125.96</c:v>
                </c:pt>
                <c:pt idx="5">
                  <c:v>2134.94</c:v>
                </c:pt>
                <c:pt idx="6">
                  <c:v>5031.66</c:v>
                </c:pt>
                <c:pt idx="7">
                  <c:v>3367.45</c:v>
                </c:pt>
                <c:pt idx="8">
                  <c:v>6519.45</c:v>
                </c:pt>
                <c:pt idx="9">
                  <c:v>4876.37</c:v>
                </c:pt>
                <c:pt idx="10">
                  <c:v>2468.27</c:v>
                </c:pt>
                <c:pt idx="11">
                  <c:v>2533.31</c:v>
                </c:pt>
                <c:pt idx="12">
                  <c:v>2408.11</c:v>
                </c:pt>
                <c:pt idx="13">
                  <c:v>2337.38</c:v>
                </c:pt>
                <c:pt idx="14">
                  <c:v>4586.95</c:v>
                </c:pt>
                <c:pt idx="15">
                  <c:v>2729.24</c:v>
                </c:pt>
                <c:pt idx="16">
                  <c:v>3289.4</c:v>
                </c:pt>
                <c:pt idx="17">
                  <c:v>2800.78</c:v>
                </c:pt>
                <c:pt idx="18">
                  <c:v>3264.2</c:v>
                </c:pt>
                <c:pt idx="19">
                  <c:v>3453.62</c:v>
                </c:pt>
                <c:pt idx="20">
                  <c:v>1741.45</c:v>
                </c:pt>
                <c:pt idx="21">
                  <c:v>2035.75</c:v>
                </c:pt>
                <c:pt idx="22">
                  <c:v>1578</c:v>
                </c:pt>
                <c:pt idx="23">
                  <c:v>4167.4399999999996</c:v>
                </c:pt>
                <c:pt idx="24">
                  <c:v>2799.97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F2-42F4-B8DB-3D21A9758323}"/>
            </c:ext>
          </c:extLst>
        </c:ser>
        <c:ser>
          <c:idx val="1"/>
          <c:order val="1"/>
          <c:tx>
            <c:v>Predicted Sales</c:v>
          </c:tx>
          <c:spPr>
            <a:ln w="28575">
              <a:noFill/>
            </a:ln>
          </c:spPr>
          <c:xVal>
            <c:numRef>
              <c:f>Data!$G$2:$G$26</c:f>
              <c:numCache>
                <c:formatCode>0.00</c:formatCode>
                <c:ptCount val="25"/>
                <c:pt idx="0">
                  <c:v>74.86</c:v>
                </c:pt>
                <c:pt idx="1">
                  <c:v>107.32</c:v>
                </c:pt>
                <c:pt idx="2">
                  <c:v>96.75</c:v>
                </c:pt>
                <c:pt idx="3">
                  <c:v>195.12</c:v>
                </c:pt>
                <c:pt idx="4">
                  <c:v>180.44</c:v>
                </c:pt>
                <c:pt idx="5">
                  <c:v>104.88</c:v>
                </c:pt>
                <c:pt idx="6">
                  <c:v>256.10000000000002</c:v>
                </c:pt>
                <c:pt idx="7">
                  <c:v>126.83</c:v>
                </c:pt>
                <c:pt idx="8">
                  <c:v>203.25</c:v>
                </c:pt>
                <c:pt idx="9">
                  <c:v>119.51</c:v>
                </c:pt>
                <c:pt idx="10">
                  <c:v>116.26</c:v>
                </c:pt>
                <c:pt idx="11">
                  <c:v>142.28</c:v>
                </c:pt>
                <c:pt idx="12">
                  <c:v>89.43</c:v>
                </c:pt>
                <c:pt idx="13">
                  <c:v>84.55</c:v>
                </c:pt>
                <c:pt idx="14">
                  <c:v>119.51</c:v>
                </c:pt>
                <c:pt idx="15">
                  <c:v>80.489999999999995</c:v>
                </c:pt>
                <c:pt idx="16">
                  <c:v>136.58000000000001</c:v>
                </c:pt>
                <c:pt idx="17">
                  <c:v>78.86</c:v>
                </c:pt>
                <c:pt idx="18">
                  <c:v>136.58000000000001</c:v>
                </c:pt>
                <c:pt idx="19">
                  <c:v>138.21</c:v>
                </c:pt>
                <c:pt idx="20">
                  <c:v>75.61</c:v>
                </c:pt>
                <c:pt idx="21">
                  <c:v>102.44</c:v>
                </c:pt>
                <c:pt idx="22">
                  <c:v>76.42</c:v>
                </c:pt>
                <c:pt idx="23">
                  <c:v>136.58000000000001</c:v>
                </c:pt>
                <c:pt idx="24">
                  <c:v>88.62</c:v>
                </c:pt>
              </c:numCache>
            </c:numRef>
          </c:xVal>
          <c:yVal>
            <c:numRef>
              <c:f>'r16'!$B$25:$B$49</c:f>
              <c:numCache>
                <c:formatCode>0.0000</c:formatCode>
                <c:ptCount val="25"/>
                <c:pt idx="0">
                  <c:v>2335.4155143788221</c:v>
                </c:pt>
                <c:pt idx="1">
                  <c:v>3040.5041592404291</c:v>
                </c:pt>
                <c:pt idx="2">
                  <c:v>2810.9050533813047</c:v>
                </c:pt>
                <c:pt idx="3">
                  <c:v>4947.6755399813146</c:v>
                </c:pt>
                <c:pt idx="4">
                  <c:v>4628.7999606045923</c:v>
                </c:pt>
                <c:pt idx="5">
                  <c:v>2987.5030411423909</c:v>
                </c:pt>
                <c:pt idx="6">
                  <c:v>6272.2690570380255</c:v>
                </c:pt>
                <c:pt idx="7">
                  <c:v>3464.2958863276126</c:v>
                </c:pt>
                <c:pt idx="8">
                  <c:v>5124.2735277424017</c:v>
                </c:pt>
                <c:pt idx="9">
                  <c:v>3305.292532033498</c:v>
                </c:pt>
                <c:pt idx="10">
                  <c:v>3234.6967804684878</c:v>
                </c:pt>
                <c:pt idx="11">
                  <c:v>3799.8972283828139</c:v>
                </c:pt>
                <c:pt idx="12">
                  <c:v>2651.9016990871896</c:v>
                </c:pt>
                <c:pt idx="13">
                  <c:v>2545.8994628911132</c:v>
                </c:pt>
                <c:pt idx="14">
                  <c:v>3305.292532033498</c:v>
                </c:pt>
                <c:pt idx="15">
                  <c:v>2457.7090778591314</c:v>
                </c:pt>
                <c:pt idx="16">
                  <c:v>3676.0831410226428</c:v>
                </c:pt>
                <c:pt idx="17">
                  <c:v>2422.3025932280652</c:v>
                </c:pt>
                <c:pt idx="18">
                  <c:v>3676.0831410226428</c:v>
                </c:pt>
                <c:pt idx="19">
                  <c:v>3711.489625653709</c:v>
                </c:pt>
                <c:pt idx="20">
                  <c:v>2351.706841663055</c:v>
                </c:pt>
                <c:pt idx="21">
                  <c:v>2934.5019230443527</c:v>
                </c:pt>
                <c:pt idx="22">
                  <c:v>2369.301475130027</c:v>
                </c:pt>
                <c:pt idx="23">
                  <c:v>3676.0831410226428</c:v>
                </c:pt>
                <c:pt idx="24">
                  <c:v>2634.3070656202181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DF2-42F4-B8DB-3D21A9758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463768"/>
        <c:axId val="892464424"/>
      </c:scatterChart>
      <c:valAx>
        <c:axId val="892463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Accounts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92464424"/>
        <c:crosses val="autoZero"/>
        <c:crossBetween val="midCat"/>
      </c:valAx>
      <c:valAx>
        <c:axId val="892464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92463768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Sales</c:v>
          </c:tx>
          <c:spPr>
            <a:ln w="28575">
              <a:noFill/>
            </a:ln>
          </c:spPr>
          <c:xVal>
            <c:numRef>
              <c:f>Data!$H$2:$H$26</c:f>
              <c:numCache>
                <c:formatCode>0.00</c:formatCode>
                <c:ptCount val="25"/>
                <c:pt idx="0">
                  <c:v>15.05</c:v>
                </c:pt>
                <c:pt idx="1">
                  <c:v>19.97</c:v>
                </c:pt>
                <c:pt idx="2">
                  <c:v>17.34</c:v>
                </c:pt>
                <c:pt idx="3">
                  <c:v>13.4</c:v>
                </c:pt>
                <c:pt idx="4">
                  <c:v>17.64</c:v>
                </c:pt>
                <c:pt idx="5">
                  <c:v>16.22</c:v>
                </c:pt>
                <c:pt idx="6">
                  <c:v>18.8</c:v>
                </c:pt>
                <c:pt idx="7">
                  <c:v>19.86</c:v>
                </c:pt>
                <c:pt idx="8">
                  <c:v>17.420000000000002</c:v>
                </c:pt>
                <c:pt idx="9">
                  <c:v>21.41</c:v>
                </c:pt>
                <c:pt idx="10">
                  <c:v>16.32</c:v>
                </c:pt>
                <c:pt idx="11">
                  <c:v>14.51</c:v>
                </c:pt>
                <c:pt idx="12">
                  <c:v>19.350000000000001</c:v>
                </c:pt>
                <c:pt idx="13">
                  <c:v>20.02</c:v>
                </c:pt>
                <c:pt idx="14">
                  <c:v>15.26</c:v>
                </c:pt>
                <c:pt idx="15">
                  <c:v>15.87</c:v>
                </c:pt>
                <c:pt idx="16">
                  <c:v>7.81</c:v>
                </c:pt>
                <c:pt idx="17">
                  <c:v>16</c:v>
                </c:pt>
                <c:pt idx="18">
                  <c:v>17.440000000000001</c:v>
                </c:pt>
                <c:pt idx="19">
                  <c:v>17.98</c:v>
                </c:pt>
                <c:pt idx="20">
                  <c:v>20.99</c:v>
                </c:pt>
                <c:pt idx="21">
                  <c:v>21.66</c:v>
                </c:pt>
                <c:pt idx="22">
                  <c:v>21.46</c:v>
                </c:pt>
                <c:pt idx="23">
                  <c:v>24.78</c:v>
                </c:pt>
                <c:pt idx="24">
                  <c:v>24.96</c:v>
                </c:pt>
              </c:numCache>
            </c:numRef>
          </c:xVal>
          <c:yVal>
            <c:numRef>
              <c:f>Data!$A$2:$A$26</c:f>
              <c:numCache>
                <c:formatCode>0.00</c:formatCode>
                <c:ptCount val="25"/>
                <c:pt idx="0">
                  <c:v>3669.88</c:v>
                </c:pt>
                <c:pt idx="1">
                  <c:v>3473.95</c:v>
                </c:pt>
                <c:pt idx="2">
                  <c:v>2295.1</c:v>
                </c:pt>
                <c:pt idx="3">
                  <c:v>4675.5600000000004</c:v>
                </c:pt>
                <c:pt idx="4">
                  <c:v>6125.96</c:v>
                </c:pt>
                <c:pt idx="5">
                  <c:v>2134.94</c:v>
                </c:pt>
                <c:pt idx="6">
                  <c:v>5031.66</c:v>
                </c:pt>
                <c:pt idx="7">
                  <c:v>3367.45</c:v>
                </c:pt>
                <c:pt idx="8">
                  <c:v>6519.45</c:v>
                </c:pt>
                <c:pt idx="9">
                  <c:v>4876.37</c:v>
                </c:pt>
                <c:pt idx="10">
                  <c:v>2468.27</c:v>
                </c:pt>
                <c:pt idx="11">
                  <c:v>2533.31</c:v>
                </c:pt>
                <c:pt idx="12">
                  <c:v>2408.11</c:v>
                </c:pt>
                <c:pt idx="13">
                  <c:v>2337.38</c:v>
                </c:pt>
                <c:pt idx="14">
                  <c:v>4586.95</c:v>
                </c:pt>
                <c:pt idx="15">
                  <c:v>2729.24</c:v>
                </c:pt>
                <c:pt idx="16">
                  <c:v>3289.4</c:v>
                </c:pt>
                <c:pt idx="17">
                  <c:v>2800.78</c:v>
                </c:pt>
                <c:pt idx="18">
                  <c:v>3264.2</c:v>
                </c:pt>
                <c:pt idx="19">
                  <c:v>3453.62</c:v>
                </c:pt>
                <c:pt idx="20">
                  <c:v>1741.45</c:v>
                </c:pt>
                <c:pt idx="21">
                  <c:v>2035.75</c:v>
                </c:pt>
                <c:pt idx="22">
                  <c:v>1578</c:v>
                </c:pt>
                <c:pt idx="23">
                  <c:v>4167.4399999999996</c:v>
                </c:pt>
                <c:pt idx="24">
                  <c:v>2799.97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56-4005-B26D-5969481AA370}"/>
            </c:ext>
          </c:extLst>
        </c:ser>
        <c:ser>
          <c:idx val="1"/>
          <c:order val="1"/>
          <c:tx>
            <c:v>Predicted Sales</c:v>
          </c:tx>
          <c:spPr>
            <a:ln w="28575">
              <a:noFill/>
            </a:ln>
          </c:spPr>
          <c:xVal>
            <c:numRef>
              <c:f>Data!$H$2:$H$26</c:f>
              <c:numCache>
                <c:formatCode>0.00</c:formatCode>
                <c:ptCount val="25"/>
                <c:pt idx="0">
                  <c:v>15.05</c:v>
                </c:pt>
                <c:pt idx="1">
                  <c:v>19.97</c:v>
                </c:pt>
                <c:pt idx="2">
                  <c:v>17.34</c:v>
                </c:pt>
                <c:pt idx="3">
                  <c:v>13.4</c:v>
                </c:pt>
                <c:pt idx="4">
                  <c:v>17.64</c:v>
                </c:pt>
                <c:pt idx="5">
                  <c:v>16.22</c:v>
                </c:pt>
                <c:pt idx="6">
                  <c:v>18.8</c:v>
                </c:pt>
                <c:pt idx="7">
                  <c:v>19.86</c:v>
                </c:pt>
                <c:pt idx="8">
                  <c:v>17.420000000000002</c:v>
                </c:pt>
                <c:pt idx="9">
                  <c:v>21.41</c:v>
                </c:pt>
                <c:pt idx="10">
                  <c:v>16.32</c:v>
                </c:pt>
                <c:pt idx="11">
                  <c:v>14.51</c:v>
                </c:pt>
                <c:pt idx="12">
                  <c:v>19.350000000000001</c:v>
                </c:pt>
                <c:pt idx="13">
                  <c:v>20.02</c:v>
                </c:pt>
                <c:pt idx="14">
                  <c:v>15.26</c:v>
                </c:pt>
                <c:pt idx="15">
                  <c:v>15.87</c:v>
                </c:pt>
                <c:pt idx="16">
                  <c:v>7.81</c:v>
                </c:pt>
                <c:pt idx="17">
                  <c:v>16</c:v>
                </c:pt>
                <c:pt idx="18">
                  <c:v>17.440000000000001</c:v>
                </c:pt>
                <c:pt idx="19">
                  <c:v>17.98</c:v>
                </c:pt>
                <c:pt idx="20">
                  <c:v>20.99</c:v>
                </c:pt>
                <c:pt idx="21">
                  <c:v>21.66</c:v>
                </c:pt>
                <c:pt idx="22">
                  <c:v>21.46</c:v>
                </c:pt>
                <c:pt idx="23">
                  <c:v>24.78</c:v>
                </c:pt>
                <c:pt idx="24">
                  <c:v>24.96</c:v>
                </c:pt>
              </c:numCache>
            </c:numRef>
          </c:xVal>
          <c:yVal>
            <c:numRef>
              <c:f>'r17'!$B$25:$B$49</c:f>
              <c:numCache>
                <c:formatCode>0.0000</c:formatCode>
                <c:ptCount val="25"/>
                <c:pt idx="0">
                  <c:v>3500.8393978755275</c:v>
                </c:pt>
                <c:pt idx="1">
                  <c:v>3294.4964838501533</c:v>
                </c:pt>
                <c:pt idx="2">
                  <c:v>3404.7976756970502</c:v>
                </c:pt>
                <c:pt idx="3">
                  <c:v>3570.0397653840369</c:v>
                </c:pt>
                <c:pt idx="4">
                  <c:v>3392.2157906955031</c:v>
                </c:pt>
                <c:pt idx="5">
                  <c:v>3451.7700463694932</c:v>
                </c:pt>
                <c:pt idx="6">
                  <c:v>3343.5658353561871</c:v>
                </c:pt>
                <c:pt idx="7">
                  <c:v>3299.1098416840541</c:v>
                </c:pt>
                <c:pt idx="8">
                  <c:v>3401.4425063633043</c:v>
                </c:pt>
                <c:pt idx="9">
                  <c:v>3234.1034358427269</c:v>
                </c:pt>
                <c:pt idx="10">
                  <c:v>3447.5760847023107</c:v>
                </c:pt>
                <c:pt idx="11">
                  <c:v>3523.4867908783121</c:v>
                </c:pt>
                <c:pt idx="12">
                  <c:v>3320.4990461866842</c:v>
                </c:pt>
                <c:pt idx="13">
                  <c:v>3292.399503016562</c:v>
                </c:pt>
                <c:pt idx="14">
                  <c:v>3492.0320783744442</c:v>
                </c:pt>
                <c:pt idx="15">
                  <c:v>3466.4489122046316</c:v>
                </c:pt>
                <c:pt idx="16">
                  <c:v>3804.4822225795333</c:v>
                </c:pt>
                <c:pt idx="17">
                  <c:v>3460.9967620372945</c:v>
                </c:pt>
                <c:pt idx="18">
                  <c:v>3400.6037140298677</c:v>
                </c:pt>
                <c:pt idx="19">
                  <c:v>3377.956321027083</c:v>
                </c:pt>
                <c:pt idx="20">
                  <c:v>3251.7180748448927</c:v>
                </c:pt>
                <c:pt idx="21">
                  <c:v>3223.6185316747706</c:v>
                </c:pt>
                <c:pt idx="22">
                  <c:v>3232.0064550091356</c:v>
                </c:pt>
                <c:pt idx="23">
                  <c:v>3092.7669276586794</c:v>
                </c:pt>
                <c:pt idx="24">
                  <c:v>3085.217796657751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56-4005-B26D-5969481AA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453272"/>
        <c:axId val="892454912"/>
      </c:scatterChart>
      <c:valAx>
        <c:axId val="892453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Work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92454912"/>
        <c:crosses val="autoZero"/>
        <c:crossBetween val="midCat"/>
      </c:valAx>
      <c:valAx>
        <c:axId val="892454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9245327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Rating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Sales</c:v>
          </c:tx>
          <c:spPr>
            <a:ln w="28575">
              <a:noFill/>
            </a:ln>
          </c:spPr>
          <c:xVal>
            <c:numRef>
              <c:f>Data!$I$2:$I$26</c:f>
              <c:numCache>
                <c:formatCode>General</c:formatCode>
                <c:ptCount val="25"/>
                <c:pt idx="0">
                  <c:v>4.9000000000000004</c:v>
                </c:pt>
                <c:pt idx="1">
                  <c:v>5.0999999999999996</c:v>
                </c:pt>
                <c:pt idx="2">
                  <c:v>2.9</c:v>
                </c:pt>
                <c:pt idx="3">
                  <c:v>3.4</c:v>
                </c:pt>
                <c:pt idx="4">
                  <c:v>4.5999999999999996</c:v>
                </c:pt>
                <c:pt idx="5">
                  <c:v>4.5</c:v>
                </c:pt>
                <c:pt idx="6">
                  <c:v>4.5999999999999996</c:v>
                </c:pt>
                <c:pt idx="7">
                  <c:v>2.2999999999999998</c:v>
                </c:pt>
                <c:pt idx="8">
                  <c:v>4.9000000000000004</c:v>
                </c:pt>
                <c:pt idx="9">
                  <c:v>2.8</c:v>
                </c:pt>
                <c:pt idx="10">
                  <c:v>3.1</c:v>
                </c:pt>
                <c:pt idx="11">
                  <c:v>4.2</c:v>
                </c:pt>
                <c:pt idx="12">
                  <c:v>4.3</c:v>
                </c:pt>
                <c:pt idx="13">
                  <c:v>4.2</c:v>
                </c:pt>
                <c:pt idx="14">
                  <c:v>5.5</c:v>
                </c:pt>
                <c:pt idx="15">
                  <c:v>3.6</c:v>
                </c:pt>
                <c:pt idx="16">
                  <c:v>3.4</c:v>
                </c:pt>
                <c:pt idx="17">
                  <c:v>4.2</c:v>
                </c:pt>
                <c:pt idx="18">
                  <c:v>3.6</c:v>
                </c:pt>
                <c:pt idx="19">
                  <c:v>3.1</c:v>
                </c:pt>
                <c:pt idx="20">
                  <c:v>1.6</c:v>
                </c:pt>
                <c:pt idx="21">
                  <c:v>3.4</c:v>
                </c:pt>
                <c:pt idx="22">
                  <c:v>2.7</c:v>
                </c:pt>
                <c:pt idx="23">
                  <c:v>2.8</c:v>
                </c:pt>
                <c:pt idx="24">
                  <c:v>3.9</c:v>
                </c:pt>
              </c:numCache>
            </c:numRef>
          </c:xVal>
          <c:yVal>
            <c:numRef>
              <c:f>Data!$A$2:$A$26</c:f>
              <c:numCache>
                <c:formatCode>0.00</c:formatCode>
                <c:ptCount val="25"/>
                <c:pt idx="0">
                  <c:v>3669.88</c:v>
                </c:pt>
                <c:pt idx="1">
                  <c:v>3473.95</c:v>
                </c:pt>
                <c:pt idx="2">
                  <c:v>2295.1</c:v>
                </c:pt>
                <c:pt idx="3">
                  <c:v>4675.5600000000004</c:v>
                </c:pt>
                <c:pt idx="4">
                  <c:v>6125.96</c:v>
                </c:pt>
                <c:pt idx="5">
                  <c:v>2134.94</c:v>
                </c:pt>
                <c:pt idx="6">
                  <c:v>5031.66</c:v>
                </c:pt>
                <c:pt idx="7">
                  <c:v>3367.45</c:v>
                </c:pt>
                <c:pt idx="8">
                  <c:v>6519.45</c:v>
                </c:pt>
                <c:pt idx="9">
                  <c:v>4876.37</c:v>
                </c:pt>
                <c:pt idx="10">
                  <c:v>2468.27</c:v>
                </c:pt>
                <c:pt idx="11">
                  <c:v>2533.31</c:v>
                </c:pt>
                <c:pt idx="12">
                  <c:v>2408.11</c:v>
                </c:pt>
                <c:pt idx="13">
                  <c:v>2337.38</c:v>
                </c:pt>
                <c:pt idx="14">
                  <c:v>4586.95</c:v>
                </c:pt>
                <c:pt idx="15">
                  <c:v>2729.24</c:v>
                </c:pt>
                <c:pt idx="16">
                  <c:v>3289.4</c:v>
                </c:pt>
                <c:pt idx="17">
                  <c:v>2800.78</c:v>
                </c:pt>
                <c:pt idx="18">
                  <c:v>3264.2</c:v>
                </c:pt>
                <c:pt idx="19">
                  <c:v>3453.62</c:v>
                </c:pt>
                <c:pt idx="20">
                  <c:v>1741.45</c:v>
                </c:pt>
                <c:pt idx="21">
                  <c:v>2035.75</c:v>
                </c:pt>
                <c:pt idx="22">
                  <c:v>1578</c:v>
                </c:pt>
                <c:pt idx="23">
                  <c:v>4167.4399999999996</c:v>
                </c:pt>
                <c:pt idx="24">
                  <c:v>2799.97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5F-430B-8D20-8ADFD488B599}"/>
            </c:ext>
          </c:extLst>
        </c:ser>
        <c:ser>
          <c:idx val="1"/>
          <c:order val="1"/>
          <c:tx>
            <c:v>Predicted Sales</c:v>
          </c:tx>
          <c:spPr>
            <a:ln w="28575">
              <a:noFill/>
            </a:ln>
          </c:spPr>
          <c:xVal>
            <c:numRef>
              <c:f>Data!$I$2:$I$26</c:f>
              <c:numCache>
                <c:formatCode>General</c:formatCode>
                <c:ptCount val="25"/>
                <c:pt idx="0">
                  <c:v>4.9000000000000004</c:v>
                </c:pt>
                <c:pt idx="1">
                  <c:v>5.0999999999999996</c:v>
                </c:pt>
                <c:pt idx="2">
                  <c:v>2.9</c:v>
                </c:pt>
                <c:pt idx="3">
                  <c:v>3.4</c:v>
                </c:pt>
                <c:pt idx="4">
                  <c:v>4.5999999999999996</c:v>
                </c:pt>
                <c:pt idx="5">
                  <c:v>4.5</c:v>
                </c:pt>
                <c:pt idx="6">
                  <c:v>4.5999999999999996</c:v>
                </c:pt>
                <c:pt idx="7">
                  <c:v>2.2999999999999998</c:v>
                </c:pt>
                <c:pt idx="8">
                  <c:v>4.9000000000000004</c:v>
                </c:pt>
                <c:pt idx="9">
                  <c:v>2.8</c:v>
                </c:pt>
                <c:pt idx="10">
                  <c:v>3.1</c:v>
                </c:pt>
                <c:pt idx="11">
                  <c:v>4.2</c:v>
                </c:pt>
                <c:pt idx="12">
                  <c:v>4.3</c:v>
                </c:pt>
                <c:pt idx="13">
                  <c:v>4.2</c:v>
                </c:pt>
                <c:pt idx="14">
                  <c:v>5.5</c:v>
                </c:pt>
                <c:pt idx="15">
                  <c:v>3.6</c:v>
                </c:pt>
                <c:pt idx="16">
                  <c:v>3.4</c:v>
                </c:pt>
                <c:pt idx="17">
                  <c:v>4.2</c:v>
                </c:pt>
                <c:pt idx="18">
                  <c:v>3.6</c:v>
                </c:pt>
                <c:pt idx="19">
                  <c:v>3.1</c:v>
                </c:pt>
                <c:pt idx="20">
                  <c:v>1.6</c:v>
                </c:pt>
                <c:pt idx="21">
                  <c:v>3.4</c:v>
                </c:pt>
                <c:pt idx="22">
                  <c:v>2.7</c:v>
                </c:pt>
                <c:pt idx="23">
                  <c:v>2.8</c:v>
                </c:pt>
                <c:pt idx="24">
                  <c:v>3.9</c:v>
                </c:pt>
              </c:numCache>
            </c:numRef>
          </c:xVal>
          <c:yVal>
            <c:numRef>
              <c:f>'r18'!$B$25:$B$49</c:f>
              <c:numCache>
                <c:formatCode>0.0000</c:formatCode>
                <c:ptCount val="25"/>
                <c:pt idx="0">
                  <c:v>4010.5278807695095</c:v>
                </c:pt>
                <c:pt idx="1">
                  <c:v>4120.5556110064481</c:v>
                </c:pt>
                <c:pt idx="2">
                  <c:v>2910.2505784001155</c:v>
                </c:pt>
                <c:pt idx="3">
                  <c:v>3185.3199039924639</c:v>
                </c:pt>
                <c:pt idx="4">
                  <c:v>3845.4862854140997</c:v>
                </c:pt>
                <c:pt idx="5">
                  <c:v>3790.4724202956304</c:v>
                </c:pt>
                <c:pt idx="6">
                  <c:v>3845.4862854140997</c:v>
                </c:pt>
                <c:pt idx="7">
                  <c:v>2580.1673876892974</c:v>
                </c:pt>
                <c:pt idx="8">
                  <c:v>4010.5278807695095</c:v>
                </c:pt>
                <c:pt idx="9">
                  <c:v>2855.2367132816457</c:v>
                </c:pt>
                <c:pt idx="10">
                  <c:v>3020.278308637055</c:v>
                </c:pt>
                <c:pt idx="11">
                  <c:v>3625.4308249402216</c:v>
                </c:pt>
                <c:pt idx="12">
                  <c:v>3680.4446900586909</c:v>
                </c:pt>
                <c:pt idx="13">
                  <c:v>3625.4308249402216</c:v>
                </c:pt>
                <c:pt idx="14">
                  <c:v>4340.6110714803272</c:v>
                </c:pt>
                <c:pt idx="15">
                  <c:v>3295.3476342294034</c:v>
                </c:pt>
                <c:pt idx="16">
                  <c:v>3185.3199039924639</c:v>
                </c:pt>
                <c:pt idx="17">
                  <c:v>3625.4308249402216</c:v>
                </c:pt>
                <c:pt idx="18">
                  <c:v>3295.3476342294034</c:v>
                </c:pt>
                <c:pt idx="19">
                  <c:v>3020.278308637055</c:v>
                </c:pt>
                <c:pt idx="20">
                  <c:v>2195.0703318600099</c:v>
                </c:pt>
                <c:pt idx="21">
                  <c:v>3185.3199039924639</c:v>
                </c:pt>
                <c:pt idx="22">
                  <c:v>2800.2228481631764</c:v>
                </c:pt>
                <c:pt idx="23">
                  <c:v>2855.2367132816457</c:v>
                </c:pt>
                <c:pt idx="24">
                  <c:v>3460.3892295848123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85F-430B-8D20-8ADFD488B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234088"/>
        <c:axId val="429234744"/>
      </c:scatterChart>
      <c:valAx>
        <c:axId val="429234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Rating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9234744"/>
        <c:crosses val="autoZero"/>
        <c:crossBetween val="midCat"/>
      </c:valAx>
      <c:valAx>
        <c:axId val="429234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29234088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190500</xdr:rowOff>
    </xdr:from>
    <xdr:to>
      <xdr:col>15</xdr:col>
      <xdr:colOff>266700</xdr:colOff>
      <xdr:row>10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94955B-D22A-4022-908B-1B71497BAE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190500</xdr:rowOff>
    </xdr:from>
    <xdr:to>
      <xdr:col>15</xdr:col>
      <xdr:colOff>266700</xdr:colOff>
      <xdr:row>10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75FB48-FDE5-4467-9AD4-B7F5EF7017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190500</xdr:rowOff>
    </xdr:from>
    <xdr:to>
      <xdr:col>15</xdr:col>
      <xdr:colOff>266700</xdr:colOff>
      <xdr:row>10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DE8A30-307F-43E0-9730-C28C66ABBA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190500</xdr:rowOff>
    </xdr:from>
    <xdr:to>
      <xdr:col>15</xdr:col>
      <xdr:colOff>266700</xdr:colOff>
      <xdr:row>10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FB199F-99B5-467A-A9AA-889E823C31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190500</xdr:rowOff>
    </xdr:from>
    <xdr:to>
      <xdr:col>15</xdr:col>
      <xdr:colOff>266700</xdr:colOff>
      <xdr:row>10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FA2EBD-5796-4E51-A7E9-107489ECE0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190500</xdr:rowOff>
    </xdr:from>
    <xdr:to>
      <xdr:col>15</xdr:col>
      <xdr:colOff>266700</xdr:colOff>
      <xdr:row>10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F05937-E8AF-451D-A034-2180E82B3C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190500</xdr:rowOff>
    </xdr:from>
    <xdr:to>
      <xdr:col>15</xdr:col>
      <xdr:colOff>266700</xdr:colOff>
      <xdr:row>10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89DAF7-6D8D-4559-B61D-34A82E7BC0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190500</xdr:rowOff>
    </xdr:from>
    <xdr:to>
      <xdr:col>15</xdr:col>
      <xdr:colOff>266700</xdr:colOff>
      <xdr:row>10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1E9741-B0DD-4D3E-B0A3-0D1E0FBCFB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452AC-7C46-465F-BBA4-83F6AC814651}">
  <dimension ref="A1:I49"/>
  <sheetViews>
    <sheetView topLeftCell="A3" zoomScale="150" zoomScaleNormal="150" workbookViewId="0">
      <selection activeCell="E18" sqref="E18"/>
    </sheetView>
  </sheetViews>
  <sheetFormatPr defaultRowHeight="15.75" x14ac:dyDescent="0.25"/>
  <cols>
    <col min="1" max="1" width="19.5" style="6" bestFit="1" customWidth="1"/>
    <col min="2" max="2" width="14.25" style="6" bestFit="1" customWidth="1"/>
    <col min="3" max="3" width="14.375" style="6" bestFit="1" customWidth="1"/>
    <col min="4" max="4" width="14.125" style="6" bestFit="1" customWidth="1"/>
    <col min="5" max="5" width="7.875" style="6" bestFit="1" customWidth="1"/>
    <col min="6" max="6" width="13.375" style="6" bestFit="1" customWidth="1"/>
    <col min="7" max="7" width="10.875" style="6" bestFit="1" customWidth="1"/>
    <col min="8" max="9" width="12.375" style="6" bestFit="1" customWidth="1"/>
    <col min="10" max="16384" width="9" style="6"/>
  </cols>
  <sheetData>
    <row r="1" spans="1:9" x14ac:dyDescent="0.25">
      <c r="A1" s="6" t="s">
        <v>94</v>
      </c>
    </row>
    <row r="2" spans="1:9" ht="16.5" thickBot="1" x14ac:dyDescent="0.3"/>
    <row r="3" spans="1:9" x14ac:dyDescent="0.25">
      <c r="A3" s="7" t="s">
        <v>95</v>
      </c>
      <c r="B3" s="7"/>
    </row>
    <row r="4" spans="1:9" x14ac:dyDescent="0.25">
      <c r="A4" s="8" t="s">
        <v>96</v>
      </c>
      <c r="B4" s="8">
        <v>0.62288090516042605</v>
      </c>
    </row>
    <row r="5" spans="1:9" x14ac:dyDescent="0.25">
      <c r="A5" s="8" t="s">
        <v>97</v>
      </c>
      <c r="B5" s="8">
        <v>0.38798062201347172</v>
      </c>
    </row>
    <row r="6" spans="1:9" x14ac:dyDescent="0.25">
      <c r="A6" s="8" t="s">
        <v>98</v>
      </c>
      <c r="B6" s="8">
        <v>0.36137108384014444</v>
      </c>
    </row>
    <row r="7" spans="1:9" x14ac:dyDescent="0.25">
      <c r="A7" s="8" t="s">
        <v>99</v>
      </c>
      <c r="B7" s="8">
        <v>1049.3286838566075</v>
      </c>
    </row>
    <row r="8" spans="1:9" ht="16.5" thickBot="1" x14ac:dyDescent="0.3">
      <c r="A8" s="9" t="s">
        <v>100</v>
      </c>
      <c r="B8" s="9">
        <v>25</v>
      </c>
    </row>
    <row r="10" spans="1:9" ht="16.5" thickBot="1" x14ac:dyDescent="0.3">
      <c r="A10" s="6" t="s">
        <v>101</v>
      </c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</row>
    <row r="12" spans="1:9" x14ac:dyDescent="0.25">
      <c r="A12" s="8" t="s">
        <v>102</v>
      </c>
      <c r="B12" s="8">
        <v>1</v>
      </c>
      <c r="C12" s="8">
        <v>16054463.131278478</v>
      </c>
      <c r="D12" s="8">
        <v>16054463.131278478</v>
      </c>
      <c r="E12" s="8">
        <v>14.58050942057961</v>
      </c>
      <c r="F12" s="8">
        <v>8.8208568217364234E-4</v>
      </c>
    </row>
    <row r="13" spans="1:9" x14ac:dyDescent="0.25">
      <c r="A13" s="8" t="s">
        <v>103</v>
      </c>
      <c r="B13" s="8">
        <v>23</v>
      </c>
      <c r="C13" s="8">
        <v>25325085.795577526</v>
      </c>
      <c r="D13" s="8">
        <v>1101090.6867642403</v>
      </c>
      <c r="E13" s="8"/>
      <c r="F13" s="8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</row>
    <row r="15" spans="1:9" ht="16.5" thickBot="1" x14ac:dyDescent="0.3"/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2548.7706533242408</v>
      </c>
      <c r="C17" s="8">
        <v>301.35415225707533</v>
      </c>
      <c r="D17" s="8">
        <v>8.457725351499283</v>
      </c>
      <c r="E17" s="8">
        <v>1.6297449220897211E-8</v>
      </c>
      <c r="F17" s="8">
        <v>1925.372092826261</v>
      </c>
      <c r="G17" s="8">
        <v>3172.1692138222206</v>
      </c>
      <c r="H17" s="8">
        <v>1925.372092826261</v>
      </c>
      <c r="I17" s="8">
        <v>3172.1692138222206</v>
      </c>
    </row>
    <row r="18" spans="1:9" ht="16.5" thickBot="1" x14ac:dyDescent="0.3">
      <c r="A18" s="9" t="s">
        <v>1</v>
      </c>
      <c r="B18" s="9">
        <v>9.4228182600670749</v>
      </c>
      <c r="C18" s="9">
        <v>2.4677119600551283</v>
      </c>
      <c r="D18" s="9">
        <v>3.818443324259194</v>
      </c>
      <c r="E18" s="9">
        <v>8.8208568217364234E-4</v>
      </c>
      <c r="F18" s="9">
        <v>4.3179671335769259</v>
      </c>
      <c r="G18" s="9">
        <v>14.527669386557225</v>
      </c>
      <c r="H18" s="9">
        <v>4.3179671335769259</v>
      </c>
      <c r="I18" s="9">
        <v>14.527669386557225</v>
      </c>
    </row>
    <row r="22" spans="1:9" x14ac:dyDescent="0.25">
      <c r="A22" s="6" t="s">
        <v>118</v>
      </c>
    </row>
    <row r="23" spans="1:9" ht="16.5" thickBot="1" x14ac:dyDescent="0.3"/>
    <row r="24" spans="1:9" x14ac:dyDescent="0.25">
      <c r="A24" s="10" t="s">
        <v>119</v>
      </c>
      <c r="B24" s="10" t="s">
        <v>120</v>
      </c>
      <c r="C24" s="10" t="s">
        <v>121</v>
      </c>
    </row>
    <row r="25" spans="1:9" x14ac:dyDescent="0.25">
      <c r="A25" s="8">
        <v>1</v>
      </c>
      <c r="B25" s="8">
        <v>2954.8941203331319</v>
      </c>
      <c r="C25" s="8">
        <v>714.98587966686819</v>
      </c>
    </row>
    <row r="26" spans="1:9" x14ac:dyDescent="0.25">
      <c r="A26" s="8">
        <v>2</v>
      </c>
      <c r="B26" s="8">
        <v>3567.6599917852936</v>
      </c>
      <c r="C26" s="8">
        <v>-93.709991785293823</v>
      </c>
    </row>
    <row r="27" spans="1:9" x14ac:dyDescent="0.25">
      <c r="A27" s="8">
        <v>3</v>
      </c>
      <c r="B27" s="8">
        <v>2678.9940016783676</v>
      </c>
      <c r="C27" s="8">
        <v>-383.89400167836766</v>
      </c>
    </row>
    <row r="28" spans="1:9" x14ac:dyDescent="0.25">
      <c r="A28" s="8">
        <v>4</v>
      </c>
      <c r="B28" s="8">
        <v>4303.1109569835289</v>
      </c>
      <c r="C28" s="8">
        <v>372.44904301647148</v>
      </c>
    </row>
    <row r="29" spans="1:9" x14ac:dyDescent="0.25">
      <c r="A29" s="8">
        <v>5</v>
      </c>
      <c r="B29" s="8">
        <v>4073.2884196204927</v>
      </c>
      <c r="C29" s="8">
        <v>2052.6715803795073</v>
      </c>
    </row>
    <row r="30" spans="1:9" x14ac:dyDescent="0.25">
      <c r="A30" s="8">
        <v>6</v>
      </c>
      <c r="B30" s="8">
        <v>2633.0106485692404</v>
      </c>
      <c r="C30" s="8">
        <v>-498.07064856924035</v>
      </c>
    </row>
    <row r="31" spans="1:9" x14ac:dyDescent="0.25">
      <c r="A31" s="8">
        <v>7</v>
      </c>
      <c r="B31" s="8">
        <v>5988.4762309791258</v>
      </c>
      <c r="C31" s="8">
        <v>-956.81623097912598</v>
      </c>
    </row>
    <row r="32" spans="1:9" x14ac:dyDescent="0.25">
      <c r="A32" s="8">
        <v>8</v>
      </c>
      <c r="B32" s="8">
        <v>4624.8059723822189</v>
      </c>
      <c r="C32" s="8">
        <v>-1257.3559723822191</v>
      </c>
    </row>
    <row r="33" spans="1:3" x14ac:dyDescent="0.25">
      <c r="A33" s="8">
        <v>9</v>
      </c>
      <c r="B33" s="8">
        <v>3751.4991760392022</v>
      </c>
      <c r="C33" s="8">
        <v>2767.9508239607976</v>
      </c>
    </row>
    <row r="34" spans="1:3" x14ac:dyDescent="0.25">
      <c r="A34" s="8">
        <v>10</v>
      </c>
      <c r="B34" s="8">
        <v>3544.6683152307301</v>
      </c>
      <c r="C34" s="8">
        <v>1331.7016847692698</v>
      </c>
    </row>
    <row r="35" spans="1:3" x14ac:dyDescent="0.25">
      <c r="A35" s="8">
        <v>11</v>
      </c>
      <c r="B35" s="8">
        <v>3092.6557232953123</v>
      </c>
      <c r="C35" s="8">
        <v>-624.38572329531235</v>
      </c>
    </row>
    <row r="36" spans="1:3" x14ac:dyDescent="0.25">
      <c r="A36" s="8">
        <v>12</v>
      </c>
      <c r="B36" s="8">
        <v>2770.9607078966224</v>
      </c>
      <c r="C36" s="8">
        <v>-237.65070789662241</v>
      </c>
    </row>
    <row r="37" spans="1:3" x14ac:dyDescent="0.25">
      <c r="A37" s="8">
        <v>13</v>
      </c>
      <c r="B37" s="8">
        <v>2678.9940016783676</v>
      </c>
      <c r="C37" s="8">
        <v>-270.88400167836744</v>
      </c>
    </row>
    <row r="38" spans="1:3" x14ac:dyDescent="0.25">
      <c r="A38" s="8">
        <v>14</v>
      </c>
      <c r="B38" s="8">
        <v>2678.9940016783676</v>
      </c>
      <c r="C38" s="8">
        <v>-341.61400167836746</v>
      </c>
    </row>
    <row r="39" spans="1:3" x14ac:dyDescent="0.25">
      <c r="A39" s="8">
        <v>15</v>
      </c>
      <c r="B39" s="8">
        <v>3368.4616137674757</v>
      </c>
      <c r="C39" s="8">
        <v>1218.4883862325241</v>
      </c>
    </row>
    <row r="40" spans="1:3" x14ac:dyDescent="0.25">
      <c r="A40" s="8">
        <v>16</v>
      </c>
      <c r="B40" s="8">
        <v>4111.5450617563656</v>
      </c>
      <c r="C40" s="8">
        <v>-1382.3050617563658</v>
      </c>
    </row>
    <row r="41" spans="1:3" x14ac:dyDescent="0.25">
      <c r="A41" s="8">
        <v>17</v>
      </c>
      <c r="B41" s="8">
        <v>3644.267504239639</v>
      </c>
      <c r="C41" s="8">
        <v>-354.86750423963895</v>
      </c>
    </row>
    <row r="42" spans="1:3" x14ac:dyDescent="0.25">
      <c r="A42" s="8">
        <v>18</v>
      </c>
      <c r="B42" s="8">
        <v>2947.1674093598767</v>
      </c>
      <c r="C42" s="8">
        <v>-146.38740935987653</v>
      </c>
    </row>
    <row r="43" spans="1:3" x14ac:dyDescent="0.25">
      <c r="A43" s="8">
        <v>19</v>
      </c>
      <c r="B43" s="8">
        <v>3046.6723701861852</v>
      </c>
      <c r="C43" s="8">
        <v>217.52762981381466</v>
      </c>
    </row>
    <row r="44" spans="1:3" x14ac:dyDescent="0.25">
      <c r="A44" s="8">
        <v>20</v>
      </c>
      <c r="B44" s="8">
        <v>4103.912578965711</v>
      </c>
      <c r="C44" s="8">
        <v>-650.29257896571107</v>
      </c>
    </row>
    <row r="45" spans="1:3" x14ac:dyDescent="0.25">
      <c r="A45" s="8">
        <v>21</v>
      </c>
      <c r="B45" s="8">
        <v>2648.3698423331498</v>
      </c>
      <c r="C45" s="8">
        <v>-906.91984233314975</v>
      </c>
    </row>
    <row r="46" spans="1:3" x14ac:dyDescent="0.25">
      <c r="A46" s="8">
        <v>22</v>
      </c>
      <c r="B46" s="8">
        <v>2678.9940016783676</v>
      </c>
      <c r="C46" s="8">
        <v>-643.24400167836757</v>
      </c>
    </row>
    <row r="47" spans="1:3" x14ac:dyDescent="0.25">
      <c r="A47" s="8">
        <v>23</v>
      </c>
      <c r="B47" s="8">
        <v>2625.3781657785862</v>
      </c>
      <c r="C47" s="8">
        <v>-1047.3781657785862</v>
      </c>
    </row>
    <row r="48" spans="1:3" x14ac:dyDescent="0.25">
      <c r="A48" s="8">
        <v>24</v>
      </c>
      <c r="B48" s="8">
        <v>3099.4401524425607</v>
      </c>
      <c r="C48" s="8">
        <v>1067.9998475574389</v>
      </c>
    </row>
    <row r="49" spans="1:3" ht="16.5" thickBot="1" x14ac:dyDescent="0.3">
      <c r="A49" s="9">
        <v>25</v>
      </c>
      <c r="B49" s="9">
        <v>2747.9690313420588</v>
      </c>
      <c r="C49" s="9">
        <v>52.00096865794103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23EF6-0EC2-4CD1-9E9D-59CDD27A11AC}">
  <dimension ref="A1:I22"/>
  <sheetViews>
    <sheetView zoomScale="150" zoomScaleNormal="150" workbookViewId="0">
      <selection activeCell="E19" sqref="E19"/>
    </sheetView>
  </sheetViews>
  <sheetFormatPr defaultRowHeight="15.75" x14ac:dyDescent="0.25"/>
  <cols>
    <col min="1" max="1" width="19.25" bestFit="1" customWidth="1"/>
    <col min="2" max="2" width="11.25" bestFit="1" customWidth="1"/>
    <col min="3" max="3" width="14.125" bestFit="1" customWidth="1"/>
    <col min="4" max="4" width="13.5" bestFit="1" customWidth="1"/>
    <col min="5" max="5" width="7.875" bestFit="1" customWidth="1"/>
    <col min="6" max="6" width="13.125" bestFit="1" customWidth="1"/>
    <col min="7" max="7" width="10.875" bestFit="1" customWidth="1"/>
    <col min="8" max="9" width="12.37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0.75810897221148166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0.57472921374754915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0.53606823317914454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894.36400223581461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2</v>
      </c>
      <c r="C12" s="8">
        <v>23782035.619960193</v>
      </c>
      <c r="D12" s="8">
        <v>11891017.809980096</v>
      </c>
      <c r="E12" s="8">
        <v>14.865872652419013</v>
      </c>
      <c r="F12" s="8">
        <v>8.2285071575474134E-5</v>
      </c>
      <c r="G12" s="6"/>
      <c r="H12" s="6"/>
      <c r="I12" s="6"/>
    </row>
    <row r="13" spans="1:9" x14ac:dyDescent="0.25">
      <c r="A13" s="8" t="s">
        <v>103</v>
      </c>
      <c r="B13" s="8">
        <v>22</v>
      </c>
      <c r="C13" s="8">
        <v>17597513.306895811</v>
      </c>
      <c r="D13" s="8">
        <v>799886.96849526418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873.03351928926702</v>
      </c>
      <c r="C17" s="8">
        <v>597.19352203555547</v>
      </c>
      <c r="D17" s="8">
        <v>1.4618938201363958</v>
      </c>
      <c r="E17" s="8">
        <v>0.15790870067281226</v>
      </c>
      <c r="F17" s="8">
        <v>-365.47004238702095</v>
      </c>
      <c r="G17" s="8">
        <v>2111.5370809655551</v>
      </c>
      <c r="H17" s="8">
        <v>-365.47004238702095</v>
      </c>
      <c r="I17" s="8">
        <v>2111.5370809655551</v>
      </c>
    </row>
    <row r="18" spans="1:9" x14ac:dyDescent="0.25">
      <c r="A18" s="8" t="s">
        <v>6</v>
      </c>
      <c r="B18" s="8">
        <v>19.080067566758252</v>
      </c>
      <c r="C18" s="8">
        <v>6.1386472120487605</v>
      </c>
      <c r="D18" s="8">
        <v>3.1081876686623144</v>
      </c>
      <c r="E18" s="8">
        <v>5.1260242764588175E-3</v>
      </c>
      <c r="F18" s="8">
        <v>6.3492924403261952</v>
      </c>
      <c r="G18" s="8">
        <v>31.81084269319031</v>
      </c>
      <c r="H18" s="8">
        <v>6.3492924403261952</v>
      </c>
      <c r="I18" s="8">
        <v>31.81084269319031</v>
      </c>
    </row>
    <row r="19" spans="1:9" ht="16.5" thickBot="1" x14ac:dyDescent="0.3">
      <c r="A19" s="9" t="s">
        <v>1</v>
      </c>
      <c r="B19" s="9">
        <v>1.8305421657676817</v>
      </c>
      <c r="C19" s="9">
        <v>3.2234182587012628</v>
      </c>
      <c r="D19" s="9">
        <v>0.56788850184934414</v>
      </c>
      <c r="E19" s="9">
        <v>0.57586123470242789</v>
      </c>
      <c r="F19" s="9">
        <v>-4.8544181475429591</v>
      </c>
      <c r="G19" s="9">
        <v>8.5155024790783216</v>
      </c>
      <c r="H19" s="9">
        <v>-4.8544181475429591</v>
      </c>
      <c r="I19" s="9">
        <v>8.5155024790783216</v>
      </c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47EA-976E-4328-BC6D-BE583A4386C9}">
  <dimension ref="A1:I50"/>
  <sheetViews>
    <sheetView topLeftCell="A4" zoomScale="150" zoomScaleNormal="150" workbookViewId="0">
      <selection activeCell="E19" sqref="E19"/>
    </sheetView>
  </sheetViews>
  <sheetFormatPr defaultRowHeight="15.75" x14ac:dyDescent="0.25"/>
  <cols>
    <col min="1" max="1" width="19.25" bestFit="1" customWidth="1"/>
    <col min="2" max="3" width="14.125" bestFit="1" customWidth="1"/>
    <col min="4" max="4" width="17.125" bestFit="1" customWidth="1"/>
    <col min="5" max="5" width="7.875" bestFit="1" customWidth="1"/>
    <col min="6" max="6" width="13.125" bestFit="1" customWidth="1"/>
    <col min="7" max="7" width="10.875" bestFit="1" customWidth="1"/>
    <col min="8" max="9" width="12.37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0.80081766858128778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0.64130893831196933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0.60870065997669376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821.37562929364776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2</v>
      </c>
      <c r="C12" s="8">
        <v>26537074.590110213</v>
      </c>
      <c r="D12" s="8">
        <v>13268537.295055106</v>
      </c>
      <c r="E12" s="8">
        <v>19.667059135048039</v>
      </c>
      <c r="F12" s="8">
        <v>1.2645211560623851E-5</v>
      </c>
      <c r="G12" s="6"/>
      <c r="H12" s="6"/>
      <c r="I12" s="6"/>
    </row>
    <row r="13" spans="1:9" x14ac:dyDescent="0.25">
      <c r="A13" s="8" t="s">
        <v>103</v>
      </c>
      <c r="B13" s="8">
        <v>22</v>
      </c>
      <c r="C13" s="8">
        <v>14842474.336745789</v>
      </c>
      <c r="D13" s="8">
        <v>674657.92439753585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231.44044883892377</v>
      </c>
      <c r="C17" s="8">
        <v>530.89339344435746</v>
      </c>
      <c r="D17" s="8">
        <v>0.43594524192017636</v>
      </c>
      <c r="E17" s="8">
        <v>0.66712427992535894</v>
      </c>
      <c r="F17" s="8">
        <v>-869.56506175350489</v>
      </c>
      <c r="G17" s="8">
        <v>1332.4459594313525</v>
      </c>
      <c r="H17" s="8">
        <v>-869.56506175350489</v>
      </c>
      <c r="I17" s="8">
        <v>1332.4459594313525</v>
      </c>
    </row>
    <row r="18" spans="1:9" x14ac:dyDescent="0.25">
      <c r="A18" s="8" t="s">
        <v>6</v>
      </c>
      <c r="B18" s="8">
        <v>17.483872075378606</v>
      </c>
      <c r="C18" s="8">
        <v>4.1896848949035421</v>
      </c>
      <c r="D18" s="8">
        <v>4.1730756641499482</v>
      </c>
      <c r="E18" s="8">
        <v>3.9536468641229304E-4</v>
      </c>
      <c r="F18" s="8">
        <v>8.7949974088338418</v>
      </c>
      <c r="G18" s="8">
        <v>26.172746741923369</v>
      </c>
      <c r="H18" s="8">
        <v>8.7949974088338418</v>
      </c>
      <c r="I18" s="8">
        <v>26.172746741923369</v>
      </c>
    </row>
    <row r="19" spans="1:9" ht="16.5" thickBot="1" x14ac:dyDescent="0.3">
      <c r="A19" s="9" t="s">
        <v>2</v>
      </c>
      <c r="B19" s="9">
        <v>2.5679877998253248E-2</v>
      </c>
      <c r="C19" s="9">
        <v>1.215164782672014E-2</v>
      </c>
      <c r="D19" s="9">
        <v>2.1132835944920996</v>
      </c>
      <c r="E19" s="9">
        <v>4.6151286546493933E-2</v>
      </c>
      <c r="F19" s="9">
        <v>4.7890283976386241E-4</v>
      </c>
      <c r="G19" s="9">
        <v>5.0880853156742636E-2</v>
      </c>
      <c r="H19" s="9">
        <v>4.7890283976386241E-4</v>
      </c>
      <c r="I19" s="9">
        <v>5.0880853156742636E-2</v>
      </c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 t="s">
        <v>118</v>
      </c>
      <c r="B23" s="6"/>
      <c r="C23" s="6"/>
      <c r="D23" s="6"/>
      <c r="E23" s="6"/>
      <c r="F23" s="6"/>
      <c r="G23" s="6"/>
      <c r="H23" s="6"/>
      <c r="I23" s="6"/>
    </row>
    <row r="24" spans="1:9" ht="16.5" thickBot="1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10" t="s">
        <v>119</v>
      </c>
      <c r="B25" s="10" t="s">
        <v>120</v>
      </c>
      <c r="C25" s="10" t="s">
        <v>121</v>
      </c>
      <c r="D25" s="10" t="s">
        <v>122</v>
      </c>
      <c r="E25" s="6"/>
      <c r="F25" s="6"/>
      <c r="G25" s="6"/>
      <c r="H25" s="6"/>
      <c r="I25" s="6"/>
    </row>
    <row r="26" spans="1:9" x14ac:dyDescent="0.25">
      <c r="A26" s="8">
        <v>1</v>
      </c>
      <c r="B26" s="8">
        <v>3442.265844330193</v>
      </c>
      <c r="C26" s="8">
        <v>227.61415566980713</v>
      </c>
      <c r="D26" s="8">
        <v>0.28943545877110499</v>
      </c>
      <c r="E26" s="6"/>
      <c r="F26" s="6"/>
      <c r="G26" s="6"/>
      <c r="H26" s="6"/>
      <c r="I26" s="6"/>
    </row>
    <row r="27" spans="1:9" x14ac:dyDescent="0.25">
      <c r="A27" s="8">
        <v>2</v>
      </c>
      <c r="B27" s="8">
        <v>3600.2547735564394</v>
      </c>
      <c r="C27" s="8">
        <v>-126.30477355643961</v>
      </c>
      <c r="D27" s="8">
        <v>-0.16060987055796683</v>
      </c>
      <c r="E27" s="6"/>
      <c r="F27" s="6"/>
      <c r="G27" s="6"/>
      <c r="H27" s="6"/>
      <c r="I27" s="6"/>
    </row>
    <row r="28" spans="1:9" x14ac:dyDescent="0.25">
      <c r="A28" s="8">
        <v>3</v>
      </c>
      <c r="B28" s="8">
        <v>2465.3255756379149</v>
      </c>
      <c r="C28" s="8">
        <v>-170.22557563791497</v>
      </c>
      <c r="D28" s="8">
        <v>-0.21645981303029696</v>
      </c>
      <c r="E28" s="6"/>
      <c r="F28" s="6"/>
      <c r="G28" s="6"/>
      <c r="H28" s="6"/>
      <c r="I28" s="6"/>
    </row>
    <row r="29" spans="1:9" x14ac:dyDescent="0.25">
      <c r="A29" s="8">
        <v>4</v>
      </c>
      <c r="B29" s="8">
        <v>5402.5121924685081</v>
      </c>
      <c r="C29" s="8">
        <v>-726.95219246850775</v>
      </c>
      <c r="D29" s="8">
        <v>-0.92439655483032579</v>
      </c>
      <c r="E29" s="6"/>
      <c r="F29" s="6"/>
      <c r="G29" s="6"/>
      <c r="H29" s="6"/>
      <c r="I29" s="6"/>
    </row>
    <row r="30" spans="1:9" x14ac:dyDescent="0.25">
      <c r="A30" s="8">
        <v>5</v>
      </c>
      <c r="B30" s="8">
        <v>4870.6582417970676</v>
      </c>
      <c r="C30" s="8">
        <v>1255.3017582029324</v>
      </c>
      <c r="D30" s="8">
        <v>1.5962488765800247</v>
      </c>
      <c r="E30" s="6"/>
      <c r="F30" s="6"/>
      <c r="G30" s="6"/>
      <c r="H30" s="6"/>
      <c r="I30" s="6"/>
    </row>
    <row r="31" spans="1:9" x14ac:dyDescent="0.25">
      <c r="A31" s="8">
        <v>6</v>
      </c>
      <c r="B31" s="8">
        <v>3036.0255315967925</v>
      </c>
      <c r="C31" s="8">
        <v>-901.08553159679241</v>
      </c>
      <c r="D31" s="8">
        <v>-1.1458255022067523</v>
      </c>
      <c r="E31" s="6"/>
      <c r="F31" s="6"/>
      <c r="G31" s="6"/>
      <c r="H31" s="6"/>
      <c r="I31" s="6"/>
    </row>
    <row r="32" spans="1:9" x14ac:dyDescent="0.25">
      <c r="A32" s="8">
        <v>7</v>
      </c>
      <c r="B32" s="8">
        <v>6017.0723771478133</v>
      </c>
      <c r="C32" s="8">
        <v>-985.41237714781346</v>
      </c>
      <c r="D32" s="8">
        <v>-1.2530560000505975</v>
      </c>
      <c r="E32" s="6"/>
      <c r="F32" s="6"/>
      <c r="G32" s="6"/>
      <c r="H32" s="6"/>
      <c r="I32" s="6"/>
    </row>
    <row r="33" spans="1:9" x14ac:dyDescent="0.25">
      <c r="A33" s="8">
        <v>8</v>
      </c>
      <c r="B33" s="8">
        <v>3363.1775286408042</v>
      </c>
      <c r="C33" s="8">
        <v>4.2724713591956061</v>
      </c>
      <c r="D33" s="8">
        <v>5.4328989525989383E-3</v>
      </c>
      <c r="E33" s="6"/>
      <c r="F33" s="6"/>
      <c r="G33" s="6"/>
      <c r="H33" s="6"/>
      <c r="I33" s="6"/>
    </row>
    <row r="34" spans="1:9" x14ac:dyDescent="0.25">
      <c r="A34" s="8">
        <v>9</v>
      </c>
      <c r="B34" s="8">
        <v>4970.8520385093661</v>
      </c>
      <c r="C34" s="8">
        <v>1548.5979614906337</v>
      </c>
      <c r="D34" s="8">
        <v>1.9692060017842534</v>
      </c>
      <c r="E34" s="6"/>
      <c r="F34" s="6"/>
      <c r="G34" s="6"/>
      <c r="H34" s="6"/>
      <c r="I34" s="6"/>
    </row>
    <row r="35" spans="1:9" x14ac:dyDescent="0.25">
      <c r="A35" s="8">
        <v>10</v>
      </c>
      <c r="B35" s="8">
        <v>3400.8590460035648</v>
      </c>
      <c r="C35" s="8">
        <v>1475.5109539964351</v>
      </c>
      <c r="D35" s="8">
        <v>1.8762681461309436</v>
      </c>
      <c r="E35" s="6"/>
      <c r="F35" s="6"/>
      <c r="G35" s="6"/>
      <c r="H35" s="6"/>
      <c r="I35" s="6"/>
    </row>
    <row r="36" spans="1:9" x14ac:dyDescent="0.25">
      <c r="A36" s="8">
        <v>11</v>
      </c>
      <c r="B36" s="8">
        <v>3209.897619034708</v>
      </c>
      <c r="C36" s="8">
        <v>-741.627619034708</v>
      </c>
      <c r="D36" s="8">
        <v>-0.94305791096764646</v>
      </c>
      <c r="E36" s="6"/>
      <c r="F36" s="6"/>
      <c r="G36" s="6"/>
      <c r="H36" s="6"/>
      <c r="I36" s="6"/>
    </row>
    <row r="37" spans="1:9" x14ac:dyDescent="0.25">
      <c r="A37" s="8">
        <v>12</v>
      </c>
      <c r="B37" s="8">
        <v>3582.215802915679</v>
      </c>
      <c r="C37" s="8">
        <v>-1048.905802915679</v>
      </c>
      <c r="D37" s="8">
        <v>-1.333794602454266</v>
      </c>
      <c r="E37" s="6"/>
      <c r="F37" s="6"/>
      <c r="G37" s="6"/>
      <c r="H37" s="6"/>
      <c r="I37" s="6"/>
    </row>
    <row r="38" spans="1:9" x14ac:dyDescent="0.25">
      <c r="A38" s="8">
        <v>13</v>
      </c>
      <c r="B38" s="8">
        <v>2344.9012201410296</v>
      </c>
      <c r="C38" s="8">
        <v>63.208779858970502</v>
      </c>
      <c r="D38" s="8">
        <v>8.0376645042159439E-2</v>
      </c>
      <c r="E38" s="6"/>
      <c r="F38" s="6"/>
      <c r="G38" s="6"/>
      <c r="H38" s="6"/>
      <c r="I38" s="6"/>
    </row>
    <row r="39" spans="1:9" x14ac:dyDescent="0.25">
      <c r="A39" s="8">
        <v>14</v>
      </c>
      <c r="B39" s="8">
        <v>2234.0053339147216</v>
      </c>
      <c r="C39" s="8">
        <v>103.37466608527848</v>
      </c>
      <c r="D39" s="8">
        <v>0.13145181509320017</v>
      </c>
      <c r="E39" s="6"/>
      <c r="F39" s="6"/>
      <c r="G39" s="6"/>
      <c r="H39" s="6"/>
      <c r="I39" s="6"/>
    </row>
    <row r="40" spans="1:9" x14ac:dyDescent="0.25">
      <c r="A40" s="8">
        <v>15</v>
      </c>
      <c r="B40" s="8">
        <v>3252.3985353200628</v>
      </c>
      <c r="C40" s="8">
        <v>1334.551464679937</v>
      </c>
      <c r="D40" s="8">
        <v>1.6970232554148903</v>
      </c>
      <c r="E40" s="6"/>
      <c r="F40" s="6"/>
      <c r="G40" s="6"/>
      <c r="H40" s="6"/>
      <c r="I40" s="6"/>
    </row>
    <row r="41" spans="1:9" x14ac:dyDescent="0.25">
      <c r="A41" s="8">
        <v>16</v>
      </c>
      <c r="B41" s="8">
        <v>2231.7504387632098</v>
      </c>
      <c r="C41" s="8">
        <v>497.48956123679</v>
      </c>
      <c r="D41" s="8">
        <v>0.63261056399009541</v>
      </c>
      <c r="E41" s="6"/>
      <c r="F41" s="6"/>
      <c r="G41" s="6"/>
      <c r="H41" s="6"/>
      <c r="I41" s="6"/>
    </row>
    <row r="42" spans="1:9" x14ac:dyDescent="0.25">
      <c r="A42" s="8">
        <v>17</v>
      </c>
      <c r="B42" s="8">
        <v>3309.6268656579837</v>
      </c>
      <c r="C42" s="8">
        <v>-20.226865657983581</v>
      </c>
      <c r="D42" s="8">
        <v>-2.5720597754529576E-2</v>
      </c>
      <c r="E42" s="6"/>
      <c r="F42" s="6"/>
      <c r="G42" s="6"/>
      <c r="H42" s="6"/>
      <c r="I42" s="6"/>
    </row>
    <row r="43" spans="1:9" x14ac:dyDescent="0.25">
      <c r="A43" s="8">
        <v>18</v>
      </c>
      <c r="B43" s="8">
        <v>2626.4227328501584</v>
      </c>
      <c r="C43" s="8">
        <v>174.35726714984185</v>
      </c>
      <c r="D43" s="8">
        <v>0.22171369552603254</v>
      </c>
      <c r="E43" s="6"/>
      <c r="F43" s="6"/>
      <c r="G43" s="6"/>
      <c r="H43" s="6"/>
      <c r="I43" s="6"/>
    </row>
    <row r="44" spans="1:9" x14ac:dyDescent="0.25">
      <c r="A44" s="8">
        <v>19</v>
      </c>
      <c r="B44" s="8">
        <v>3951.3028171393371</v>
      </c>
      <c r="C44" s="8">
        <v>-687.10281713933728</v>
      </c>
      <c r="D44" s="8">
        <v>-0.87372386184161654</v>
      </c>
      <c r="E44" s="6"/>
      <c r="F44" s="6"/>
      <c r="G44" s="6"/>
      <c r="H44" s="6"/>
      <c r="I44" s="6"/>
    </row>
    <row r="45" spans="1:9" x14ac:dyDescent="0.25">
      <c r="A45" s="8">
        <v>20</v>
      </c>
      <c r="B45" s="8">
        <v>4156.5741047987794</v>
      </c>
      <c r="C45" s="8">
        <v>-702.95410479877955</v>
      </c>
      <c r="D45" s="8">
        <v>-0.89388044965278501</v>
      </c>
      <c r="E45" s="6"/>
      <c r="F45" s="6"/>
      <c r="G45" s="6"/>
      <c r="H45" s="6"/>
      <c r="I45" s="6"/>
    </row>
    <row r="46" spans="1:9" x14ac:dyDescent="0.25">
      <c r="A46" s="8">
        <v>21</v>
      </c>
      <c r="B46" s="8">
        <v>2169.4768335387939</v>
      </c>
      <c r="C46" s="8">
        <v>-428.02683353879388</v>
      </c>
      <c r="D46" s="8">
        <v>-0.54428136320028364</v>
      </c>
      <c r="E46" s="6"/>
      <c r="F46" s="6"/>
      <c r="G46" s="6"/>
      <c r="H46" s="6"/>
      <c r="I46" s="6"/>
    </row>
    <row r="47" spans="1:9" x14ac:dyDescent="0.25">
      <c r="A47" s="8">
        <v>22</v>
      </c>
      <c r="B47" s="8">
        <v>2682.3302014180254</v>
      </c>
      <c r="C47" s="8">
        <v>-646.58020141802535</v>
      </c>
      <c r="D47" s="8">
        <v>-0.82219507252977098</v>
      </c>
      <c r="E47" s="6"/>
      <c r="F47" s="6"/>
      <c r="G47" s="6"/>
      <c r="H47" s="6"/>
      <c r="I47" s="6"/>
    </row>
    <row r="48" spans="1:9" x14ac:dyDescent="0.25">
      <c r="A48" s="8">
        <v>23</v>
      </c>
      <c r="B48" s="8">
        <v>2177.1032409692953</v>
      </c>
      <c r="C48" s="8">
        <v>-599.10324096929526</v>
      </c>
      <c r="D48" s="8">
        <v>-0.76182309879159016</v>
      </c>
      <c r="E48" s="6"/>
      <c r="F48" s="6"/>
      <c r="G48" s="6"/>
      <c r="H48" s="6"/>
      <c r="I48" s="6"/>
    </row>
    <row r="49" spans="1:9" x14ac:dyDescent="0.25">
      <c r="A49" s="8">
        <v>24</v>
      </c>
      <c r="B49" s="8">
        <v>3500.5747344895954</v>
      </c>
      <c r="C49" s="8">
        <v>666.86526551040424</v>
      </c>
      <c r="D49" s="8">
        <v>0.84798967574546968</v>
      </c>
      <c r="E49" s="6"/>
      <c r="F49" s="6"/>
      <c r="G49" s="6"/>
      <c r="H49" s="6"/>
      <c r="I49" s="6"/>
    </row>
    <row r="50" spans="1:9" ht="16.5" thickBot="1" x14ac:dyDescent="0.3">
      <c r="A50" s="9">
        <v>25</v>
      </c>
      <c r="B50" s="9">
        <v>2366.6063693601336</v>
      </c>
      <c r="C50" s="9">
        <v>433.36363063986619</v>
      </c>
      <c r="D50" s="9">
        <v>0.55106766483768255</v>
      </c>
      <c r="E50" s="6"/>
      <c r="F50" s="6"/>
      <c r="G50" s="6"/>
      <c r="H50" s="6"/>
      <c r="I50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8940B-4E3A-4133-937C-A94DA7AAF20D}">
  <sheetPr>
    <tabColor rgb="FFFFFF00"/>
  </sheetPr>
  <dimension ref="A1:I50"/>
  <sheetViews>
    <sheetView topLeftCell="A7" zoomScale="150" zoomScaleNormal="150" workbookViewId="0">
      <selection activeCell="E19" sqref="E19"/>
    </sheetView>
  </sheetViews>
  <sheetFormatPr defaultRowHeight="15.75" x14ac:dyDescent="0.25"/>
  <cols>
    <col min="1" max="1" width="9.125" bestFit="1" customWidth="1"/>
    <col min="2" max="2" width="9.375" bestFit="1" customWidth="1"/>
    <col min="3" max="4" width="13.5" bestFit="1" customWidth="1"/>
    <col min="5" max="9" width="9.12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0.88039842124368406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0.77510138012837138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0.75465605104913247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650.39161086227136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2</v>
      </c>
      <c r="C12" s="8">
        <v>32073345.482295558</v>
      </c>
      <c r="D12" s="8">
        <v>16036672.741147779</v>
      </c>
      <c r="E12" s="8">
        <v>37.910927093633404</v>
      </c>
      <c r="F12" s="8">
        <v>7.4448284280793133E-8</v>
      </c>
      <c r="G12" s="6"/>
      <c r="H12" s="6"/>
      <c r="I12" s="6"/>
    </row>
    <row r="13" spans="1:9" x14ac:dyDescent="0.25">
      <c r="A13" s="8" t="s">
        <v>103</v>
      </c>
      <c r="B13" s="8">
        <v>22</v>
      </c>
      <c r="C13" s="8">
        <v>9306203.4445604458</v>
      </c>
      <c r="D13" s="8">
        <v>423009.24748002028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50.294056211736802</v>
      </c>
      <c r="C17" s="8">
        <v>407.60945875715606</v>
      </c>
      <c r="D17" s="8">
        <v>0.12338785357211446</v>
      </c>
      <c r="E17" s="8">
        <v>0.90292031002098039</v>
      </c>
      <c r="F17" s="8">
        <v>-795.03622252766593</v>
      </c>
      <c r="G17" s="8">
        <v>895.62433495113953</v>
      </c>
      <c r="H17" s="8">
        <v>-795.03622252766593</v>
      </c>
      <c r="I17" s="8">
        <v>895.62433495113953</v>
      </c>
    </row>
    <row r="18" spans="1:9" x14ac:dyDescent="0.25">
      <c r="A18" s="8" t="s">
        <v>6</v>
      </c>
      <c r="B18" s="8">
        <v>19.048266729147013</v>
      </c>
      <c r="C18" s="8">
        <v>2.9729086334206976</v>
      </c>
      <c r="D18" s="8">
        <v>6.4072829265626083</v>
      </c>
      <c r="E18" s="8">
        <v>1.9036805508316428E-6</v>
      </c>
      <c r="F18" s="8">
        <v>12.882831580956466</v>
      </c>
      <c r="G18" s="8">
        <v>25.213701877337559</v>
      </c>
      <c r="H18" s="8">
        <v>12.882831580956466</v>
      </c>
      <c r="I18" s="8">
        <v>25.213701877337559</v>
      </c>
    </row>
    <row r="19" spans="1:9" ht="16.5" thickBot="1" x14ac:dyDescent="0.3">
      <c r="A19" s="9" t="s">
        <v>3</v>
      </c>
      <c r="B19" s="9">
        <v>0.22652709713601521</v>
      </c>
      <c r="C19" s="9">
        <v>5.0388396863008063E-2</v>
      </c>
      <c r="D19" s="9">
        <v>4.4956202466984401</v>
      </c>
      <c r="E19" s="9">
        <v>1.7978424159093362E-4</v>
      </c>
      <c r="F19" s="9">
        <v>0.12202795794696308</v>
      </c>
      <c r="G19" s="9">
        <v>0.33102623632506734</v>
      </c>
      <c r="H19" s="9">
        <v>0.12202795794696308</v>
      </c>
      <c r="I19" s="9">
        <v>0.33102623632506734</v>
      </c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 t="s">
        <v>118</v>
      </c>
      <c r="B23" s="6"/>
      <c r="C23" s="6"/>
      <c r="D23" s="6"/>
      <c r="E23" s="6"/>
      <c r="F23" s="6"/>
      <c r="G23" s="6"/>
      <c r="H23" s="6"/>
      <c r="I23" s="6"/>
    </row>
    <row r="24" spans="1:9" ht="16.5" thickBot="1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10" t="s">
        <v>119</v>
      </c>
      <c r="B25" s="10" t="s">
        <v>120</v>
      </c>
      <c r="C25" s="10" t="s">
        <v>121</v>
      </c>
      <c r="D25" s="10" t="s">
        <v>122</v>
      </c>
      <c r="E25" s="6"/>
      <c r="F25" s="6"/>
      <c r="G25" s="6"/>
      <c r="H25" s="6"/>
      <c r="I25" s="6"/>
    </row>
    <row r="26" spans="1:9" x14ac:dyDescent="0.25">
      <c r="A26" s="8">
        <v>1</v>
      </c>
      <c r="B26" s="8">
        <v>2514.3983370203264</v>
      </c>
      <c r="C26" s="8">
        <v>1155.4816629796737</v>
      </c>
      <c r="D26" s="8">
        <v>1.8555916407773709</v>
      </c>
      <c r="E26" s="6"/>
      <c r="F26" s="6"/>
      <c r="G26" s="6"/>
      <c r="H26" s="6"/>
      <c r="I26" s="6"/>
    </row>
    <row r="27" spans="1:9" x14ac:dyDescent="0.25">
      <c r="A27" s="8">
        <v>2</v>
      </c>
      <c r="B27" s="8">
        <v>3349.4688542978911</v>
      </c>
      <c r="C27" s="8">
        <v>124.48114570210873</v>
      </c>
      <c r="D27" s="8">
        <v>0.19990466382960353</v>
      </c>
      <c r="E27" s="6"/>
      <c r="F27" s="6"/>
      <c r="G27" s="6"/>
      <c r="H27" s="6"/>
      <c r="I27" s="6"/>
    </row>
    <row r="28" spans="1:9" x14ac:dyDescent="0.25">
      <c r="A28" s="8">
        <v>3</v>
      </c>
      <c r="B28" s="8">
        <v>2561.5594096468099</v>
      </c>
      <c r="C28" s="8">
        <v>-266.45940964680995</v>
      </c>
      <c r="D28" s="8">
        <v>-0.42790800493715103</v>
      </c>
      <c r="E28" s="6"/>
      <c r="F28" s="6"/>
      <c r="G28" s="6"/>
      <c r="H28" s="6"/>
      <c r="I28" s="6"/>
    </row>
    <row r="29" spans="1:9" x14ac:dyDescent="0.25">
      <c r="A29" s="8">
        <v>4</v>
      </c>
      <c r="B29" s="8">
        <v>4275.114791988698</v>
      </c>
      <c r="C29" s="8">
        <v>400.44520801130238</v>
      </c>
      <c r="D29" s="8">
        <v>0.6430762204040269</v>
      </c>
      <c r="E29" s="6"/>
      <c r="F29" s="6"/>
      <c r="G29" s="6"/>
      <c r="H29" s="6"/>
      <c r="I29" s="6"/>
    </row>
    <row r="30" spans="1:9" x14ac:dyDescent="0.25">
      <c r="A30" s="8">
        <v>5</v>
      </c>
      <c r="B30" s="8">
        <v>5242.2913790414477</v>
      </c>
      <c r="C30" s="8">
        <v>883.66862095855231</v>
      </c>
      <c r="D30" s="8">
        <v>1.4190862207536403</v>
      </c>
      <c r="E30" s="6"/>
      <c r="F30" s="6"/>
      <c r="G30" s="6"/>
      <c r="H30" s="6"/>
      <c r="I30" s="6"/>
    </row>
    <row r="31" spans="1:9" x14ac:dyDescent="0.25">
      <c r="A31" s="8">
        <v>6</v>
      </c>
      <c r="B31" s="8">
        <v>2139.2307746522079</v>
      </c>
      <c r="C31" s="8">
        <v>-4.2907746522078014</v>
      </c>
      <c r="D31" s="8">
        <v>-6.8905685240946025E-3</v>
      </c>
      <c r="E31" s="6"/>
      <c r="F31" s="6"/>
      <c r="G31" s="6"/>
      <c r="H31" s="6"/>
      <c r="I31" s="6"/>
    </row>
    <row r="32" spans="1:9" x14ac:dyDescent="0.25">
      <c r="A32" s="8">
        <v>7</v>
      </c>
      <c r="B32" s="8">
        <v>5639.9861668116564</v>
      </c>
      <c r="C32" s="8">
        <v>-608.32616681165655</v>
      </c>
      <c r="D32" s="8">
        <v>-0.97691290668427289</v>
      </c>
      <c r="E32" s="6"/>
      <c r="F32" s="6"/>
      <c r="G32" s="6"/>
      <c r="H32" s="6"/>
      <c r="I32" s="6"/>
    </row>
    <row r="33" spans="1:9" x14ac:dyDescent="0.25">
      <c r="A33" s="8">
        <v>8</v>
      </c>
      <c r="B33" s="8">
        <v>2938.7665555146073</v>
      </c>
      <c r="C33" s="8">
        <v>428.68344448539256</v>
      </c>
      <c r="D33" s="8">
        <v>0.68842409326987108</v>
      </c>
      <c r="E33" s="6"/>
      <c r="F33" s="6"/>
      <c r="G33" s="6"/>
      <c r="H33" s="6"/>
      <c r="I33" s="6"/>
    </row>
    <row r="34" spans="1:9" x14ac:dyDescent="0.25">
      <c r="A34" s="8">
        <v>9</v>
      </c>
      <c r="B34" s="8">
        <v>5925.7582755954854</v>
      </c>
      <c r="C34" s="8">
        <v>593.69172440451439</v>
      </c>
      <c r="D34" s="8">
        <v>0.95341140954402048</v>
      </c>
      <c r="E34" s="6"/>
      <c r="F34" s="6"/>
      <c r="G34" s="6"/>
      <c r="H34" s="6"/>
      <c r="I34" s="6"/>
    </row>
    <row r="35" spans="1:9" x14ac:dyDescent="0.25">
      <c r="A35" s="8">
        <v>10</v>
      </c>
      <c r="B35" s="8">
        <v>3611.8632877744244</v>
      </c>
      <c r="C35" s="8">
        <v>1264.5067122255755</v>
      </c>
      <c r="D35" s="8">
        <v>2.0306753106422342</v>
      </c>
      <c r="E35" s="6"/>
      <c r="F35" s="6"/>
      <c r="G35" s="6"/>
      <c r="H35" s="6"/>
      <c r="I35" s="6"/>
    </row>
    <row r="36" spans="1:9" x14ac:dyDescent="0.25">
      <c r="A36" s="8">
        <v>11</v>
      </c>
      <c r="B36" s="8">
        <v>2890.4680830126154</v>
      </c>
      <c r="C36" s="8">
        <v>-422.19808301261537</v>
      </c>
      <c r="D36" s="8">
        <v>-0.67800923086065545</v>
      </c>
      <c r="E36" s="6"/>
      <c r="F36" s="6"/>
      <c r="G36" s="6"/>
      <c r="H36" s="6"/>
      <c r="I36" s="6"/>
    </row>
    <row r="37" spans="1:9" x14ac:dyDescent="0.25">
      <c r="A37" s="8">
        <v>12</v>
      </c>
      <c r="B37" s="8">
        <v>3211.6781185102886</v>
      </c>
      <c r="C37" s="8">
        <v>-678.3681185102887</v>
      </c>
      <c r="D37" s="8">
        <v>-1.0893934974541504</v>
      </c>
      <c r="E37" s="6"/>
      <c r="F37" s="6"/>
      <c r="G37" s="6"/>
      <c r="H37" s="6"/>
      <c r="I37" s="6"/>
    </row>
    <row r="38" spans="1:9" x14ac:dyDescent="0.25">
      <c r="A38" s="8">
        <v>13</v>
      </c>
      <c r="B38" s="8">
        <v>2200.3787218030084</v>
      </c>
      <c r="C38" s="8">
        <v>207.73127819699175</v>
      </c>
      <c r="D38" s="8">
        <v>0.33359631372801563</v>
      </c>
      <c r="E38" s="6"/>
      <c r="F38" s="6"/>
      <c r="G38" s="6"/>
      <c r="H38" s="6"/>
      <c r="I38" s="6"/>
    </row>
    <row r="39" spans="1:9" x14ac:dyDescent="0.25">
      <c r="A39" s="8">
        <v>14</v>
      </c>
      <c r="B39" s="8">
        <v>2054.3931867252295</v>
      </c>
      <c r="C39" s="8">
        <v>282.98681327477061</v>
      </c>
      <c r="D39" s="8">
        <v>0.45444941446217341</v>
      </c>
      <c r="E39" s="6"/>
      <c r="F39" s="6"/>
      <c r="G39" s="6"/>
      <c r="H39" s="6"/>
      <c r="I39" s="6"/>
    </row>
    <row r="40" spans="1:9" x14ac:dyDescent="0.25">
      <c r="A40" s="8">
        <v>15</v>
      </c>
      <c r="B40" s="8">
        <v>4749.2784952040711</v>
      </c>
      <c r="C40" s="8">
        <v>-162.32849520407126</v>
      </c>
      <c r="D40" s="8">
        <v>-0.26068384156256658</v>
      </c>
      <c r="E40" s="6"/>
      <c r="F40" s="6"/>
      <c r="G40" s="6"/>
      <c r="H40" s="6"/>
      <c r="I40" s="6"/>
    </row>
    <row r="41" spans="1:9" x14ac:dyDescent="0.25">
      <c r="A41" s="8">
        <v>16</v>
      </c>
      <c r="B41" s="8">
        <v>3535.8354846172406</v>
      </c>
      <c r="C41" s="8">
        <v>-806.5954846172408</v>
      </c>
      <c r="D41" s="8">
        <v>-1.2953142284273995</v>
      </c>
      <c r="E41" s="6"/>
      <c r="F41" s="6"/>
      <c r="G41" s="6"/>
      <c r="H41" s="6"/>
      <c r="I41" s="6"/>
    </row>
    <row r="42" spans="1:9" x14ac:dyDescent="0.25">
      <c r="A42" s="8">
        <v>17</v>
      </c>
      <c r="B42" s="8">
        <v>4407.0156219787677</v>
      </c>
      <c r="C42" s="8">
        <v>-1117.6156219787676</v>
      </c>
      <c r="D42" s="8">
        <v>-1.7947824463074018</v>
      </c>
      <c r="E42" s="6"/>
      <c r="F42" s="6"/>
      <c r="G42" s="6"/>
      <c r="H42" s="6"/>
      <c r="I42" s="6"/>
    </row>
    <row r="43" spans="1:9" x14ac:dyDescent="0.25">
      <c r="A43" s="8">
        <v>18</v>
      </c>
      <c r="B43" s="8">
        <v>2586.717790575889</v>
      </c>
      <c r="C43" s="8">
        <v>214.06220942411119</v>
      </c>
      <c r="D43" s="8">
        <v>0.34376317611948387</v>
      </c>
      <c r="E43" s="6"/>
      <c r="F43" s="6"/>
      <c r="G43" s="6"/>
      <c r="H43" s="6"/>
      <c r="I43" s="6"/>
    </row>
    <row r="44" spans="1:9" x14ac:dyDescent="0.25">
      <c r="A44" s="8">
        <v>19</v>
      </c>
      <c r="B44" s="8">
        <v>4016.2110739997152</v>
      </c>
      <c r="C44" s="8">
        <v>-752.01107399971534</v>
      </c>
      <c r="D44" s="8">
        <v>-1.2076569515499371</v>
      </c>
      <c r="E44" s="6"/>
      <c r="F44" s="6"/>
      <c r="G44" s="6"/>
      <c r="H44" s="6"/>
      <c r="I44" s="6"/>
    </row>
    <row r="45" spans="1:9" x14ac:dyDescent="0.25">
      <c r="A45" s="8">
        <v>20</v>
      </c>
      <c r="B45" s="8">
        <v>3525.8849819999718</v>
      </c>
      <c r="C45" s="8">
        <v>-72.264981999971951</v>
      </c>
      <c r="D45" s="8">
        <v>-0.11605056213032609</v>
      </c>
      <c r="E45" s="6"/>
      <c r="F45" s="6"/>
      <c r="G45" s="6"/>
      <c r="H45" s="6"/>
      <c r="I45" s="6"/>
    </row>
    <row r="46" spans="1:9" x14ac:dyDescent="0.25">
      <c r="A46" s="8">
        <v>21</v>
      </c>
      <c r="B46" s="8">
        <v>1685.5733342366518</v>
      </c>
      <c r="C46" s="8">
        <v>55.876665763348228</v>
      </c>
      <c r="D46" s="8">
        <v>8.9732513484988133E-2</v>
      </c>
      <c r="E46" s="6"/>
      <c r="F46" s="6"/>
      <c r="G46" s="6"/>
      <c r="H46" s="6"/>
      <c r="I46" s="6"/>
    </row>
    <row r="47" spans="1:9" x14ac:dyDescent="0.25">
      <c r="A47" s="8">
        <v>22</v>
      </c>
      <c r="B47" s="8">
        <v>2810.6400273668351</v>
      </c>
      <c r="C47" s="8">
        <v>-774.89002736683506</v>
      </c>
      <c r="D47" s="8">
        <v>-1.2443983347998326</v>
      </c>
      <c r="E47" s="6"/>
      <c r="F47" s="6"/>
      <c r="G47" s="6"/>
      <c r="H47" s="6"/>
      <c r="I47" s="6"/>
    </row>
    <row r="48" spans="1:9" x14ac:dyDescent="0.25">
      <c r="A48" s="8">
        <v>23</v>
      </c>
      <c r="B48" s="8">
        <v>2150.5454545536832</v>
      </c>
      <c r="C48" s="8">
        <v>-572.54545455368316</v>
      </c>
      <c r="D48" s="8">
        <v>-0.91945254820853328</v>
      </c>
      <c r="E48" s="6"/>
      <c r="F48" s="6"/>
      <c r="G48" s="6"/>
      <c r="H48" s="6"/>
      <c r="I48" s="6"/>
    </row>
    <row r="49" spans="1:9" x14ac:dyDescent="0.25">
      <c r="A49" s="8">
        <v>24</v>
      </c>
      <c r="B49" s="8">
        <v>3798.1560902965866</v>
      </c>
      <c r="C49" s="8">
        <v>369.28390970341297</v>
      </c>
      <c r="D49" s="8">
        <v>0.59303419333560881</v>
      </c>
      <c r="E49" s="6"/>
      <c r="F49" s="6"/>
      <c r="G49" s="6"/>
      <c r="H49" s="6"/>
      <c r="I49" s="6"/>
    </row>
    <row r="50" spans="1:9" ht="16.5" thickBot="1" x14ac:dyDescent="0.3">
      <c r="A50" s="9">
        <v>25</v>
      </c>
      <c r="B50" s="9">
        <v>2542.9757027758715</v>
      </c>
      <c r="C50" s="9">
        <v>256.99429722412833</v>
      </c>
      <c r="D50" s="9">
        <v>0.41270795109531433</v>
      </c>
      <c r="E50" s="6"/>
      <c r="F50" s="6"/>
      <c r="G50" s="6"/>
      <c r="H50" s="6"/>
      <c r="I50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6915-B4C3-41F3-B28F-7C412E812AAB}">
  <dimension ref="A1:I50"/>
  <sheetViews>
    <sheetView topLeftCell="A7" zoomScale="140" zoomScaleNormal="140" workbookViewId="0">
      <selection activeCell="E19" sqref="E19"/>
    </sheetView>
  </sheetViews>
  <sheetFormatPr defaultRowHeight="15.75" x14ac:dyDescent="0.25"/>
  <cols>
    <col min="1" max="1" width="19.25" bestFit="1" customWidth="1"/>
    <col min="2" max="3" width="14.125" bestFit="1" customWidth="1"/>
    <col min="4" max="4" width="17.125" bestFit="1" customWidth="1"/>
    <col min="5" max="5" width="7.875" bestFit="1" customWidth="1"/>
    <col min="6" max="6" width="13.125" bestFit="1" customWidth="1"/>
    <col min="7" max="7" width="10.875" bestFit="1" customWidth="1"/>
    <col min="8" max="9" width="12.37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0.77911857455479461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0.60702575321629504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0.57130082169050367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859.73296783945193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2</v>
      </c>
      <c r="C12" s="8">
        <v>25118451.8550753</v>
      </c>
      <c r="D12" s="8">
        <v>12559225.92753765</v>
      </c>
      <c r="E12" s="8">
        <v>16.991656170930856</v>
      </c>
      <c r="F12" s="8">
        <v>3.4514770683491805E-5</v>
      </c>
      <c r="G12" s="6"/>
      <c r="H12" s="6"/>
      <c r="I12" s="6"/>
    </row>
    <row r="13" spans="1:9" x14ac:dyDescent="0.25">
      <c r="A13" s="8" t="s">
        <v>103</v>
      </c>
      <c r="B13" s="8">
        <v>22</v>
      </c>
      <c r="C13" s="8">
        <v>16261097.071780704</v>
      </c>
      <c r="D13" s="8">
        <v>739140.77599003201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148.75626899276119</v>
      </c>
      <c r="C17" s="8">
        <v>631.22104345315427</v>
      </c>
      <c r="D17" s="8">
        <v>0.23566430576993438</v>
      </c>
      <c r="E17" s="8">
        <v>0.81587315699761642</v>
      </c>
      <c r="F17" s="8">
        <v>-1160.3160529190122</v>
      </c>
      <c r="G17" s="8">
        <v>1457.8285909045344</v>
      </c>
      <c r="H17" s="8">
        <v>-1160.3160529190122</v>
      </c>
      <c r="I17" s="8">
        <v>1457.8285909045344</v>
      </c>
    </row>
    <row r="18" spans="1:9" x14ac:dyDescent="0.25">
      <c r="A18" s="8" t="s">
        <v>6</v>
      </c>
      <c r="B18" s="8">
        <v>19.231546128943034</v>
      </c>
      <c r="C18" s="8">
        <v>4.207158869249719</v>
      </c>
      <c r="D18" s="8">
        <v>4.5711480660992203</v>
      </c>
      <c r="E18" s="8">
        <v>1.4951074437692137E-4</v>
      </c>
      <c r="F18" s="8">
        <v>10.506432657612487</v>
      </c>
      <c r="G18" s="8">
        <v>27.956659600273582</v>
      </c>
      <c r="H18" s="8">
        <v>10.506432657612487</v>
      </c>
      <c r="I18" s="8">
        <v>27.956659600273582</v>
      </c>
    </row>
    <row r="19" spans="1:9" ht="16.5" thickBot="1" x14ac:dyDescent="0.3">
      <c r="A19" s="9" t="s">
        <v>4</v>
      </c>
      <c r="B19" s="9">
        <v>114.49291537421097</v>
      </c>
      <c r="C19" s="9">
        <v>77.955469983642473</v>
      </c>
      <c r="D19" s="9">
        <v>1.4686963647096889</v>
      </c>
      <c r="E19" s="9">
        <v>0.15606964598331485</v>
      </c>
      <c r="F19" s="9">
        <v>-47.176834320665833</v>
      </c>
      <c r="G19" s="9">
        <v>276.16266506908778</v>
      </c>
      <c r="H19" s="9">
        <v>-47.176834320665833</v>
      </c>
      <c r="I19" s="9">
        <v>276.16266506908778</v>
      </c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 t="s">
        <v>118</v>
      </c>
      <c r="B23" s="6"/>
      <c r="C23" s="6"/>
      <c r="D23" s="6"/>
      <c r="E23" s="6"/>
      <c r="F23" s="6"/>
      <c r="G23" s="6"/>
      <c r="H23" s="6"/>
      <c r="I23" s="6"/>
    </row>
    <row r="24" spans="1:9" ht="16.5" thickBot="1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10" t="s">
        <v>119</v>
      </c>
      <c r="B25" s="10" t="s">
        <v>120</v>
      </c>
      <c r="C25" s="10" t="s">
        <v>121</v>
      </c>
      <c r="D25" s="10" t="s">
        <v>122</v>
      </c>
      <c r="E25" s="6"/>
      <c r="F25" s="6"/>
      <c r="G25" s="6"/>
      <c r="H25" s="6"/>
      <c r="I25" s="6"/>
    </row>
    <row r="26" spans="1:9" x14ac:dyDescent="0.25">
      <c r="A26" s="8">
        <v>1</v>
      </c>
      <c r="B26" s="8">
        <v>1875.8070297947061</v>
      </c>
      <c r="C26" s="8">
        <v>1794.072970205294</v>
      </c>
      <c r="D26" s="8">
        <v>2.179569905653322</v>
      </c>
      <c r="E26" s="6"/>
      <c r="F26" s="6"/>
      <c r="G26" s="6"/>
      <c r="H26" s="6"/>
      <c r="I26" s="6"/>
    </row>
    <row r="27" spans="1:9" x14ac:dyDescent="0.25">
      <c r="A27" s="8">
        <v>2</v>
      </c>
      <c r="B27" s="8">
        <v>2843.54176326283</v>
      </c>
      <c r="C27" s="8">
        <v>630.40823673716977</v>
      </c>
      <c r="D27" s="8">
        <v>0.76586562747839759</v>
      </c>
      <c r="E27" s="6"/>
      <c r="F27" s="6"/>
      <c r="G27" s="6"/>
      <c r="H27" s="6"/>
      <c r="I27" s="6"/>
    </row>
    <row r="28" spans="1:9" x14ac:dyDescent="0.25">
      <c r="A28" s="8">
        <v>3</v>
      </c>
      <c r="B28" s="8">
        <v>3258.5260637006413</v>
      </c>
      <c r="C28" s="8">
        <v>-963.42606370064141</v>
      </c>
      <c r="D28" s="8">
        <v>-1.1704398258247399</v>
      </c>
      <c r="E28" s="6"/>
      <c r="F28" s="6"/>
      <c r="G28" s="6"/>
      <c r="H28" s="6"/>
      <c r="I28" s="6"/>
    </row>
    <row r="29" spans="1:9" x14ac:dyDescent="0.25">
      <c r="A29" s="8">
        <v>4</v>
      </c>
      <c r="B29" s="8">
        <v>4848.0719598168507</v>
      </c>
      <c r="C29" s="8">
        <v>-172.51195981685032</v>
      </c>
      <c r="D29" s="8">
        <v>-0.20958003505234046</v>
      </c>
      <c r="E29" s="6"/>
      <c r="F29" s="6"/>
      <c r="G29" s="6"/>
      <c r="H29" s="6"/>
      <c r="I29" s="6"/>
    </row>
    <row r="30" spans="1:9" x14ac:dyDescent="0.25">
      <c r="A30" s="8">
        <v>5</v>
      </c>
      <c r="B30" s="8">
        <v>4666.5066281732725</v>
      </c>
      <c r="C30" s="8">
        <v>1459.4533718267276</v>
      </c>
      <c r="D30" s="8">
        <v>1.7730497592713892</v>
      </c>
      <c r="E30" s="6"/>
      <c r="F30" s="6"/>
      <c r="G30" s="6"/>
      <c r="H30" s="6"/>
      <c r="I30" s="6"/>
    </row>
    <row r="31" spans="1:9" x14ac:dyDescent="0.25">
      <c r="A31" s="8">
        <v>6</v>
      </c>
      <c r="B31" s="8">
        <v>2796.616790708209</v>
      </c>
      <c r="C31" s="8">
        <v>-661.67679070820896</v>
      </c>
      <c r="D31" s="8">
        <v>-0.80385293365846622</v>
      </c>
      <c r="E31" s="6"/>
      <c r="F31" s="6"/>
      <c r="G31" s="6"/>
      <c r="H31" s="6"/>
      <c r="I31" s="6"/>
    </row>
    <row r="32" spans="1:9" x14ac:dyDescent="0.25">
      <c r="A32" s="8">
        <v>7</v>
      </c>
      <c r="B32" s="8">
        <v>6051.724729910834</v>
      </c>
      <c r="C32" s="8">
        <v>-1020.0647299108341</v>
      </c>
      <c r="D32" s="8">
        <v>-1.2392485835610285</v>
      </c>
      <c r="E32" s="6"/>
      <c r="F32" s="6"/>
      <c r="G32" s="6"/>
      <c r="H32" s="6"/>
      <c r="I32" s="6"/>
    </row>
    <row r="33" spans="1:9" x14ac:dyDescent="0.25">
      <c r="A33" s="8">
        <v>8</v>
      </c>
      <c r="B33" s="8">
        <v>3397.358176222278</v>
      </c>
      <c r="C33" s="8">
        <v>-29.908176222278144</v>
      </c>
      <c r="D33" s="8">
        <v>-3.633462067019181E-2</v>
      </c>
      <c r="E33" s="6"/>
      <c r="F33" s="6"/>
      <c r="G33" s="6"/>
      <c r="H33" s="6"/>
      <c r="I33" s="6"/>
    </row>
    <row r="34" spans="1:9" x14ac:dyDescent="0.25">
      <c r="A34" s="8">
        <v>9</v>
      </c>
      <c r="B34" s="8">
        <v>5493.3091784930384</v>
      </c>
      <c r="C34" s="8">
        <v>1026.1408215069614</v>
      </c>
      <c r="D34" s="8">
        <v>1.2466302601186976</v>
      </c>
      <c r="E34" s="6"/>
      <c r="F34" s="6"/>
      <c r="G34" s="6"/>
      <c r="H34" s="6"/>
      <c r="I34" s="6"/>
    </row>
    <row r="35" spans="1:9" x14ac:dyDescent="0.25">
      <c r="A35" s="8">
        <v>10</v>
      </c>
      <c r="B35" s="8">
        <v>3460.3806479245104</v>
      </c>
      <c r="C35" s="8">
        <v>1415.9893520754895</v>
      </c>
      <c r="D35" s="8">
        <v>1.7202465171503736</v>
      </c>
      <c r="E35" s="6"/>
      <c r="F35" s="6"/>
      <c r="G35" s="6"/>
      <c r="H35" s="6"/>
      <c r="I35" s="6"/>
    </row>
    <row r="36" spans="1:9" x14ac:dyDescent="0.25">
      <c r="A36" s="8">
        <v>11</v>
      </c>
      <c r="B36" s="8">
        <v>3000.5877066569333</v>
      </c>
      <c r="C36" s="8">
        <v>-532.3177066569333</v>
      </c>
      <c r="D36" s="8">
        <v>-0.64669814045695229</v>
      </c>
      <c r="E36" s="6"/>
      <c r="F36" s="6"/>
      <c r="G36" s="6"/>
      <c r="H36" s="6"/>
      <c r="I36" s="6"/>
    </row>
    <row r="37" spans="1:9" x14ac:dyDescent="0.25">
      <c r="A37" s="8">
        <v>12</v>
      </c>
      <c r="B37" s="8">
        <v>3506.7171827007419</v>
      </c>
      <c r="C37" s="8">
        <v>-973.40718270074194</v>
      </c>
      <c r="D37" s="8">
        <v>-1.1825656127679958</v>
      </c>
      <c r="E37" s="6"/>
      <c r="F37" s="6"/>
      <c r="G37" s="6"/>
      <c r="H37" s="6"/>
      <c r="I37" s="6"/>
    </row>
    <row r="38" spans="1:9" x14ac:dyDescent="0.25">
      <c r="A38" s="8">
        <v>13</v>
      </c>
      <c r="B38" s="8">
        <v>2839.533361677446</v>
      </c>
      <c r="C38" s="8">
        <v>-431.42336167744588</v>
      </c>
      <c r="D38" s="8">
        <v>-0.52412437583313576</v>
      </c>
      <c r="E38" s="6"/>
      <c r="F38" s="6"/>
      <c r="G38" s="6"/>
      <c r="H38" s="6"/>
      <c r="I38" s="6"/>
    </row>
    <row r="39" spans="1:9" x14ac:dyDescent="0.25">
      <c r="A39" s="8">
        <v>14</v>
      </c>
      <c r="B39" s="8">
        <v>2667.8282341137401</v>
      </c>
      <c r="C39" s="8">
        <v>-330.44823411374</v>
      </c>
      <c r="D39" s="8">
        <v>-0.40145247066967144</v>
      </c>
      <c r="E39" s="6"/>
      <c r="F39" s="6"/>
      <c r="G39" s="6"/>
      <c r="H39" s="6"/>
      <c r="I39" s="6"/>
    </row>
    <row r="40" spans="1:9" x14ac:dyDescent="0.25">
      <c r="A40" s="8">
        <v>15</v>
      </c>
      <c r="B40" s="8">
        <v>3630.9750918320847</v>
      </c>
      <c r="C40" s="8">
        <v>955.97490816791515</v>
      </c>
      <c r="D40" s="8">
        <v>1.1613876219115322</v>
      </c>
      <c r="E40" s="6"/>
      <c r="F40" s="6"/>
      <c r="G40" s="6"/>
      <c r="H40" s="6"/>
      <c r="I40" s="6"/>
    </row>
    <row r="41" spans="1:9" x14ac:dyDescent="0.25">
      <c r="A41" s="8">
        <v>16</v>
      </c>
      <c r="B41" s="8">
        <v>2286.3419310885724</v>
      </c>
      <c r="C41" s="8">
        <v>442.89806891142734</v>
      </c>
      <c r="D41" s="8">
        <v>0.53806468204069569</v>
      </c>
      <c r="E41" s="6"/>
      <c r="F41" s="6"/>
      <c r="G41" s="6"/>
      <c r="H41" s="6"/>
      <c r="I41" s="6"/>
    </row>
    <row r="42" spans="1:9" x14ac:dyDescent="0.25">
      <c r="A42" s="8">
        <v>17</v>
      </c>
      <c r="B42" s="8">
        <v>3535.6337973685618</v>
      </c>
      <c r="C42" s="8">
        <v>-246.23379736856168</v>
      </c>
      <c r="D42" s="8">
        <v>-0.29914266778003068</v>
      </c>
      <c r="E42" s="6"/>
      <c r="F42" s="6"/>
      <c r="G42" s="6"/>
      <c r="H42" s="6"/>
      <c r="I42" s="6"/>
    </row>
    <row r="43" spans="1:9" x14ac:dyDescent="0.25">
      <c r="A43" s="8">
        <v>18</v>
      </c>
      <c r="B43" s="8">
        <v>2289.3423855106585</v>
      </c>
      <c r="C43" s="8">
        <v>511.43761448934174</v>
      </c>
      <c r="D43" s="8">
        <v>0.6213314907879911</v>
      </c>
      <c r="E43" s="6"/>
      <c r="F43" s="6"/>
      <c r="G43" s="6"/>
      <c r="H43" s="6"/>
      <c r="I43" s="6"/>
    </row>
    <row r="44" spans="1:9" x14ac:dyDescent="0.25">
      <c r="A44" s="8">
        <v>19</v>
      </c>
      <c r="B44" s="8">
        <v>3497.8511352950718</v>
      </c>
      <c r="C44" s="8">
        <v>-233.65113529507198</v>
      </c>
      <c r="D44" s="8">
        <v>-0.28385633771217095</v>
      </c>
      <c r="E44" s="6"/>
      <c r="F44" s="6"/>
      <c r="G44" s="6"/>
      <c r="H44" s="6"/>
      <c r="I44" s="6"/>
    </row>
    <row r="45" spans="1:9" x14ac:dyDescent="0.25">
      <c r="A45" s="8">
        <v>20</v>
      </c>
      <c r="B45" s="8">
        <v>3533.7782721002177</v>
      </c>
      <c r="C45" s="8">
        <v>-80.1582721002178</v>
      </c>
      <c r="D45" s="8">
        <v>-9.7382080026997483E-2</v>
      </c>
      <c r="E45" s="6"/>
      <c r="F45" s="6"/>
      <c r="G45" s="6"/>
      <c r="H45" s="6"/>
      <c r="I45" s="6"/>
    </row>
    <row r="46" spans="1:9" x14ac:dyDescent="0.25">
      <c r="A46" s="8">
        <v>21</v>
      </c>
      <c r="B46" s="8">
        <v>2446.6662581100786</v>
      </c>
      <c r="C46" s="8">
        <v>-705.21625811007857</v>
      </c>
      <c r="D46" s="8">
        <v>-0.85674783505505203</v>
      </c>
      <c r="E46" s="6"/>
      <c r="F46" s="6"/>
      <c r="G46" s="6"/>
      <c r="H46" s="6"/>
      <c r="I46" s="6"/>
    </row>
    <row r="47" spans="1:9" x14ac:dyDescent="0.25">
      <c r="A47" s="8">
        <v>22</v>
      </c>
      <c r="B47" s="8">
        <v>3079.4314144313157</v>
      </c>
      <c r="C47" s="8">
        <v>-1043.6814144313157</v>
      </c>
      <c r="D47" s="8">
        <v>-1.2679398440097382</v>
      </c>
      <c r="E47" s="6"/>
      <c r="F47" s="6"/>
      <c r="G47" s="6"/>
      <c r="H47" s="6"/>
      <c r="I47" s="6"/>
    </row>
    <row r="48" spans="1:9" x14ac:dyDescent="0.25">
      <c r="A48" s="8">
        <v>23</v>
      </c>
      <c r="B48" s="8">
        <v>2208.0695383437746</v>
      </c>
      <c r="C48" s="8">
        <v>-630.06953834377464</v>
      </c>
      <c r="D48" s="8">
        <v>-0.76545415211613699</v>
      </c>
      <c r="E48" s="6"/>
      <c r="F48" s="6"/>
      <c r="G48" s="6"/>
      <c r="H48" s="6"/>
      <c r="I48" s="6"/>
    </row>
    <row r="49" spans="1:9" x14ac:dyDescent="0.25">
      <c r="A49" s="8">
        <v>24</v>
      </c>
      <c r="B49" s="8">
        <v>4250.0695893036382</v>
      </c>
      <c r="C49" s="8">
        <v>-82.629589303638568</v>
      </c>
      <c r="D49" s="8">
        <v>-0.10038441532402995</v>
      </c>
      <c r="E49" s="6"/>
      <c r="F49" s="6"/>
      <c r="G49" s="6"/>
      <c r="H49" s="6"/>
      <c r="I49" s="6"/>
    </row>
    <row r="50" spans="1:9" ht="16.5" thickBot="1" x14ac:dyDescent="0.3">
      <c r="A50" s="9">
        <v>25</v>
      </c>
      <c r="B50" s="9">
        <v>2899.5211334599808</v>
      </c>
      <c r="C50" s="9">
        <v>-99.551133459980974</v>
      </c>
      <c r="D50" s="9">
        <v>-0.12094193389370518</v>
      </c>
      <c r="E50" s="6"/>
      <c r="F50" s="6"/>
      <c r="G50" s="6"/>
      <c r="H50" s="6"/>
      <c r="I50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E0068-12D8-424B-AA65-E3782E2EE7A2}">
  <dimension ref="A1:I50"/>
  <sheetViews>
    <sheetView topLeftCell="A8" zoomScale="150" zoomScaleNormal="150" workbookViewId="0">
      <selection activeCell="E19" sqref="E19"/>
    </sheetView>
  </sheetViews>
  <sheetFormatPr defaultRowHeight="15.75" x14ac:dyDescent="0.25"/>
  <cols>
    <col min="1" max="1" width="19.25" bestFit="1" customWidth="1"/>
    <col min="2" max="3" width="14.125" bestFit="1" customWidth="1"/>
    <col min="4" max="4" width="17.125" bestFit="1" customWidth="1"/>
    <col min="5" max="5" width="7.875" bestFit="1" customWidth="1"/>
    <col min="6" max="6" width="13.125" bestFit="1" customWidth="1"/>
    <col min="7" max="7" width="10.875" bestFit="1" customWidth="1"/>
    <col min="8" max="9" width="12.37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0.79640545574544541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0.63426164994111056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0.60101270902666604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829.40526202074466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2</v>
      </c>
      <c r="C12" s="8">
        <v>26245460.976166598</v>
      </c>
      <c r="D12" s="8">
        <v>13122730.488083299</v>
      </c>
      <c r="E12" s="8">
        <v>19.076145961255722</v>
      </c>
      <c r="F12" s="8">
        <v>1.5663020443640689E-5</v>
      </c>
      <c r="G12" s="6"/>
      <c r="H12" s="6"/>
      <c r="I12" s="6"/>
    </row>
    <row r="13" spans="1:9" x14ac:dyDescent="0.25">
      <c r="A13" s="8" t="s">
        <v>103</v>
      </c>
      <c r="B13" s="8">
        <v>22</v>
      </c>
      <c r="C13" s="8">
        <v>15134087.950689403</v>
      </c>
      <c r="D13" s="8">
        <v>687913.08866770018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968.58649593902157</v>
      </c>
      <c r="C17" s="8">
        <v>502.23065194441716</v>
      </c>
      <c r="D17" s="8">
        <v>1.928569059234196</v>
      </c>
      <c r="E17" s="8">
        <v>6.6787067005799949E-2</v>
      </c>
      <c r="F17" s="8">
        <v>-72.97612700438583</v>
      </c>
      <c r="G17" s="8">
        <v>2010.1491188824289</v>
      </c>
      <c r="H17" s="8">
        <v>-72.97612700438583</v>
      </c>
      <c r="I17" s="8">
        <v>2010.1491188824289</v>
      </c>
    </row>
    <row r="18" spans="1:9" x14ac:dyDescent="0.25">
      <c r="A18" s="8" t="s">
        <v>6</v>
      </c>
      <c r="B18" s="8">
        <v>19.161676974342431</v>
      </c>
      <c r="C18" s="8">
        <v>3.9312328891704271</v>
      </c>
      <c r="D18" s="8">
        <v>4.8742156759850337</v>
      </c>
      <c r="E18" s="8">
        <v>7.1475023000806801E-5</v>
      </c>
      <c r="F18" s="8">
        <v>11.008798961833349</v>
      </c>
      <c r="G18" s="8">
        <v>27.314554986851512</v>
      </c>
      <c r="H18" s="8">
        <v>11.008798961833349</v>
      </c>
      <c r="I18" s="8">
        <v>27.314554986851512</v>
      </c>
    </row>
    <row r="19" spans="1:9" ht="16.5" thickBot="1" x14ac:dyDescent="0.3">
      <c r="A19" s="9" t="s">
        <v>5</v>
      </c>
      <c r="B19" s="9">
        <v>573.83544613745698</v>
      </c>
      <c r="C19" s="9">
        <v>288.50877182554467</v>
      </c>
      <c r="D19" s="9">
        <v>1.9889705346097535</v>
      </c>
      <c r="E19" s="9">
        <v>5.9282371733085551E-2</v>
      </c>
      <c r="F19" s="9">
        <v>-24.495125605607882</v>
      </c>
      <c r="G19" s="9">
        <v>1172.1660178805218</v>
      </c>
      <c r="H19" s="9">
        <v>-24.495125605607882</v>
      </c>
      <c r="I19" s="9">
        <v>1172.1660178805218</v>
      </c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 t="s">
        <v>118</v>
      </c>
      <c r="B23" s="6"/>
      <c r="C23" s="6"/>
      <c r="D23" s="6"/>
      <c r="E23" s="6"/>
      <c r="F23" s="6"/>
      <c r="G23" s="6"/>
      <c r="H23" s="6"/>
      <c r="I23" s="6"/>
    </row>
    <row r="24" spans="1:9" ht="16.5" thickBot="1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10" t="s">
        <v>119</v>
      </c>
      <c r="B25" s="10" t="s">
        <v>120</v>
      </c>
      <c r="C25" s="10" t="s">
        <v>121</v>
      </c>
      <c r="D25" s="10" t="s">
        <v>122</v>
      </c>
      <c r="E25" s="6"/>
      <c r="F25" s="6"/>
      <c r="G25" s="6"/>
      <c r="H25" s="6"/>
      <c r="I25" s="6"/>
    </row>
    <row r="26" spans="1:9" x14ac:dyDescent="0.25">
      <c r="A26" s="8">
        <v>1</v>
      </c>
      <c r="B26" s="8">
        <v>2598.1336859250314</v>
      </c>
      <c r="C26" s="8">
        <v>1071.7463140749687</v>
      </c>
      <c r="D26" s="8">
        <v>1.349644821486532</v>
      </c>
      <c r="E26" s="6"/>
      <c r="F26" s="6"/>
      <c r="G26" s="6"/>
      <c r="H26" s="6"/>
      <c r="I26" s="6"/>
    </row>
    <row r="27" spans="1:9" x14ac:dyDescent="0.25">
      <c r="A27" s="8">
        <v>2</v>
      </c>
      <c r="B27" s="8">
        <v>3111.0929857460696</v>
      </c>
      <c r="C27" s="8">
        <v>362.85701425393017</v>
      </c>
      <c r="D27" s="8">
        <v>0.45694403964483804</v>
      </c>
      <c r="E27" s="6"/>
      <c r="F27" s="6"/>
      <c r="G27" s="6"/>
      <c r="H27" s="6"/>
      <c r="I27" s="6"/>
    </row>
    <row r="28" spans="1:9" x14ac:dyDescent="0.25">
      <c r="A28" s="8">
        <v>3</v>
      </c>
      <c r="B28" s="8">
        <v>2409.3172219876828</v>
      </c>
      <c r="C28" s="8">
        <v>-114.21722198768293</v>
      </c>
      <c r="D28" s="8">
        <v>-0.14383318156153782</v>
      </c>
      <c r="E28" s="6"/>
      <c r="F28" s="6"/>
      <c r="G28" s="6"/>
      <c r="H28" s="6"/>
      <c r="I28" s="6"/>
    </row>
    <row r="29" spans="1:9" x14ac:dyDescent="0.25">
      <c r="A29" s="8">
        <v>4</v>
      </c>
      <c r="B29" s="8">
        <v>4804.9649330160846</v>
      </c>
      <c r="C29" s="8">
        <v>-129.40493301608421</v>
      </c>
      <c r="D29" s="8">
        <v>-0.16295899078571757</v>
      </c>
      <c r="E29" s="6"/>
      <c r="F29" s="6"/>
      <c r="G29" s="6"/>
      <c r="H29" s="6"/>
      <c r="I29" s="6"/>
    </row>
    <row r="30" spans="1:9" x14ac:dyDescent="0.25">
      <c r="A30" s="8">
        <v>5</v>
      </c>
      <c r="B30" s="8">
        <v>4713.0372122580984</v>
      </c>
      <c r="C30" s="8">
        <v>1412.9227877419016</v>
      </c>
      <c r="D30" s="8">
        <v>1.7792866638240483</v>
      </c>
      <c r="E30" s="6"/>
      <c r="F30" s="6"/>
      <c r="G30" s="6"/>
      <c r="H30" s="6"/>
      <c r="I30" s="6"/>
    </row>
    <row r="31" spans="1:9" x14ac:dyDescent="0.25">
      <c r="A31" s="8">
        <v>6</v>
      </c>
      <c r="B31" s="8">
        <v>3064.3384939286743</v>
      </c>
      <c r="C31" s="8">
        <v>-929.39849392867427</v>
      </c>
      <c r="D31" s="8">
        <v>-1.1703869170857486</v>
      </c>
      <c r="E31" s="6"/>
      <c r="F31" s="6"/>
      <c r="G31" s="6"/>
      <c r="H31" s="6"/>
      <c r="I31" s="6"/>
    </row>
    <row r="32" spans="1:9" x14ac:dyDescent="0.25">
      <c r="A32" s="8">
        <v>7</v>
      </c>
      <c r="B32" s="8">
        <v>6191.5014644437197</v>
      </c>
      <c r="C32" s="8">
        <v>-1159.8414644437198</v>
      </c>
      <c r="D32" s="8">
        <v>-1.4605826077255106</v>
      </c>
      <c r="E32" s="6"/>
      <c r="F32" s="6"/>
      <c r="G32" s="6"/>
      <c r="H32" s="6"/>
      <c r="I32" s="6"/>
    </row>
    <row r="33" spans="1:9" x14ac:dyDescent="0.25">
      <c r="A33" s="8">
        <v>8</v>
      </c>
      <c r="B33" s="8">
        <v>3117.6826179875179</v>
      </c>
      <c r="C33" s="8">
        <v>249.7673820124819</v>
      </c>
      <c r="D33" s="8">
        <v>0.31453082626213219</v>
      </c>
      <c r="E33" s="6"/>
      <c r="F33" s="6"/>
      <c r="G33" s="6"/>
      <c r="H33" s="6"/>
      <c r="I33" s="6"/>
    </row>
    <row r="34" spans="1:9" x14ac:dyDescent="0.25">
      <c r="A34" s="8">
        <v>9</v>
      </c>
      <c r="B34" s="8">
        <v>5574.7532941845675</v>
      </c>
      <c r="C34" s="8">
        <v>944.69670581543232</v>
      </c>
      <c r="D34" s="8">
        <v>1.1896518794931887</v>
      </c>
      <c r="E34" s="6"/>
      <c r="F34" s="6"/>
      <c r="G34" s="6"/>
      <c r="H34" s="6"/>
      <c r="I34" s="6"/>
    </row>
    <row r="35" spans="1:9" x14ac:dyDescent="0.25">
      <c r="A35" s="8">
        <v>10</v>
      </c>
      <c r="B35" s="8">
        <v>3436.4874994452971</v>
      </c>
      <c r="C35" s="8">
        <v>1439.8825005547028</v>
      </c>
      <c r="D35" s="8">
        <v>1.8132368965504995</v>
      </c>
      <c r="E35" s="6"/>
      <c r="F35" s="6"/>
      <c r="G35" s="6"/>
      <c r="H35" s="6"/>
      <c r="I35" s="6"/>
    </row>
    <row r="36" spans="1:9" x14ac:dyDescent="0.25">
      <c r="A36" s="8">
        <v>11</v>
      </c>
      <c r="B36" s="8">
        <v>3408.6421760469316</v>
      </c>
      <c r="C36" s="8">
        <v>-940.3721760469316</v>
      </c>
      <c r="D36" s="8">
        <v>-1.1842060205891076</v>
      </c>
      <c r="E36" s="6"/>
      <c r="F36" s="6"/>
      <c r="G36" s="6"/>
      <c r="H36" s="6"/>
      <c r="I36" s="6"/>
    </row>
    <row r="37" spans="1:9" x14ac:dyDescent="0.25">
      <c r="A37" s="8">
        <v>12</v>
      </c>
      <c r="B37" s="8">
        <v>3321.9168558591155</v>
      </c>
      <c r="C37" s="8">
        <v>-788.60685585911551</v>
      </c>
      <c r="D37" s="8">
        <v>-0.99308870506139257</v>
      </c>
      <c r="E37" s="6"/>
      <c r="F37" s="6"/>
      <c r="G37" s="6"/>
      <c r="H37" s="6"/>
      <c r="I37" s="6"/>
    </row>
    <row r="38" spans="1:9" x14ac:dyDescent="0.25">
      <c r="A38" s="8">
        <v>13</v>
      </c>
      <c r="B38" s="8">
        <v>3049.4699532824379</v>
      </c>
      <c r="C38" s="8">
        <v>-641.3599532824378</v>
      </c>
      <c r="D38" s="8">
        <v>-0.80766141043703821</v>
      </c>
      <c r="E38" s="6"/>
      <c r="F38" s="6"/>
      <c r="G38" s="6"/>
      <c r="H38" s="6"/>
      <c r="I38" s="6"/>
    </row>
    <row r="39" spans="1:9" x14ac:dyDescent="0.25">
      <c r="A39" s="8">
        <v>14</v>
      </c>
      <c r="B39" s="8">
        <v>3168.2800847185053</v>
      </c>
      <c r="C39" s="8">
        <v>-830.90008471850524</v>
      </c>
      <c r="D39" s="8">
        <v>-1.0463483585487823</v>
      </c>
      <c r="E39" s="6"/>
      <c r="F39" s="6"/>
      <c r="G39" s="6"/>
      <c r="H39" s="6"/>
      <c r="I39" s="6"/>
    </row>
    <row r="40" spans="1:9" x14ac:dyDescent="0.25">
      <c r="A40" s="8">
        <v>15</v>
      </c>
      <c r="B40" s="8">
        <v>3321.7204102178057</v>
      </c>
      <c r="C40" s="8">
        <v>1265.2295897821941</v>
      </c>
      <c r="D40" s="8">
        <v>1.5932973516357902</v>
      </c>
      <c r="E40" s="6"/>
      <c r="F40" s="6"/>
      <c r="G40" s="6"/>
      <c r="H40" s="6"/>
      <c r="I40" s="6"/>
    </row>
    <row r="41" spans="1:9" x14ac:dyDescent="0.25">
      <c r="A41" s="8">
        <v>16</v>
      </c>
      <c r="B41" s="8">
        <v>2533.8632934493421</v>
      </c>
      <c r="C41" s="8">
        <v>195.37670655065767</v>
      </c>
      <c r="D41" s="8">
        <v>0.24603691822610163</v>
      </c>
      <c r="E41" s="6"/>
      <c r="F41" s="6"/>
      <c r="G41" s="6"/>
      <c r="H41" s="6"/>
      <c r="I41" s="6"/>
    </row>
    <row r="42" spans="1:9" x14ac:dyDescent="0.25">
      <c r="A42" s="8">
        <v>17</v>
      </c>
      <c r="B42" s="8">
        <v>3975.8964404681815</v>
      </c>
      <c r="C42" s="8">
        <v>-686.49644046818139</v>
      </c>
      <c r="D42" s="8">
        <v>-0.86450156504294517</v>
      </c>
      <c r="E42" s="6"/>
      <c r="F42" s="6"/>
      <c r="G42" s="6"/>
      <c r="H42" s="6"/>
      <c r="I42" s="6"/>
    </row>
    <row r="43" spans="1:9" x14ac:dyDescent="0.25">
      <c r="A43" s="8">
        <v>18</v>
      </c>
      <c r="B43" s="8">
        <v>2858.4077365863868</v>
      </c>
      <c r="C43" s="8">
        <v>-57.627736586386618</v>
      </c>
      <c r="D43" s="8">
        <v>-7.2570323066551867E-2</v>
      </c>
      <c r="E43" s="6"/>
      <c r="F43" s="6"/>
      <c r="G43" s="6"/>
      <c r="H43" s="6"/>
      <c r="I43" s="6"/>
    </row>
    <row r="44" spans="1:9" x14ac:dyDescent="0.25">
      <c r="A44" s="8">
        <v>19</v>
      </c>
      <c r="B44" s="8">
        <v>3528.3047924809653</v>
      </c>
      <c r="C44" s="8">
        <v>-264.10479248096544</v>
      </c>
      <c r="D44" s="8">
        <v>-0.33258585620549813</v>
      </c>
      <c r="E44" s="6"/>
      <c r="F44" s="6"/>
      <c r="G44" s="6"/>
      <c r="H44" s="6"/>
      <c r="I44" s="6"/>
    </row>
    <row r="45" spans="1:9" x14ac:dyDescent="0.25">
      <c r="A45" s="8">
        <v>20</v>
      </c>
      <c r="B45" s="8">
        <v>3599.7068071787653</v>
      </c>
      <c r="C45" s="8">
        <v>-146.08680717876541</v>
      </c>
      <c r="D45" s="8">
        <v>-0.18396639223947034</v>
      </c>
      <c r="E45" s="6"/>
      <c r="F45" s="6"/>
      <c r="G45" s="6"/>
      <c r="H45" s="6"/>
      <c r="I45" s="6"/>
    </row>
    <row r="46" spans="1:9" x14ac:dyDescent="0.25">
      <c r="A46" s="8">
        <v>21</v>
      </c>
      <c r="B46" s="8">
        <v>1482.049114764998</v>
      </c>
      <c r="C46" s="8">
        <v>259.40088523500208</v>
      </c>
      <c r="D46" s="8">
        <v>0.32666224912433267</v>
      </c>
      <c r="E46" s="6"/>
      <c r="F46" s="6"/>
      <c r="G46" s="6"/>
      <c r="H46" s="6"/>
      <c r="I46" s="6"/>
    </row>
    <row r="47" spans="1:9" x14ac:dyDescent="0.25">
      <c r="A47" s="8">
        <v>22</v>
      </c>
      <c r="B47" s="8">
        <v>2684.7594433515537</v>
      </c>
      <c r="C47" s="8">
        <v>-649.00944335155373</v>
      </c>
      <c r="D47" s="8">
        <v>-0.81729437536839489</v>
      </c>
      <c r="E47" s="6"/>
      <c r="F47" s="6"/>
      <c r="G47" s="6"/>
      <c r="H47" s="6"/>
      <c r="I47" s="6"/>
    </row>
    <row r="48" spans="1:9" x14ac:dyDescent="0.25">
      <c r="A48" s="8">
        <v>23</v>
      </c>
      <c r="B48" s="8">
        <v>2455.8752681637684</v>
      </c>
      <c r="C48" s="8">
        <v>-877.8752681637684</v>
      </c>
      <c r="D48" s="8">
        <v>-1.1055039742412889</v>
      </c>
      <c r="E48" s="6"/>
      <c r="F48" s="6"/>
      <c r="G48" s="6"/>
      <c r="H48" s="6"/>
      <c r="I48" s="6"/>
    </row>
    <row r="49" spans="1:9" x14ac:dyDescent="0.25">
      <c r="A49" s="8">
        <v>24</v>
      </c>
      <c r="B49" s="8">
        <v>3711.9321352449515</v>
      </c>
      <c r="C49" s="8">
        <v>455.5078647550481</v>
      </c>
      <c r="D49" s="8">
        <v>0.57361879648137959</v>
      </c>
      <c r="E49" s="6"/>
      <c r="F49" s="6"/>
      <c r="G49" s="6"/>
      <c r="H49" s="6"/>
      <c r="I49" s="6"/>
    </row>
    <row r="50" spans="1:9" ht="16.5" thickBot="1" x14ac:dyDescent="0.3">
      <c r="A50" s="9">
        <v>25</v>
      </c>
      <c r="B50" s="9">
        <v>2242.0560792635297</v>
      </c>
      <c r="C50" s="9">
        <v>557.91392073647012</v>
      </c>
      <c r="D50" s="9">
        <v>0.70257823523016372</v>
      </c>
      <c r="E50" s="6"/>
      <c r="F50" s="6"/>
      <c r="G50" s="6"/>
      <c r="H50" s="6"/>
      <c r="I50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B5282-5960-41A1-9944-ED5A2F4AC3E4}">
  <dimension ref="A1:I50"/>
  <sheetViews>
    <sheetView zoomScale="140" zoomScaleNormal="140" workbookViewId="0">
      <selection activeCell="E19" sqref="E19"/>
    </sheetView>
  </sheetViews>
  <sheetFormatPr defaultRowHeight="15.75" x14ac:dyDescent="0.25"/>
  <cols>
    <col min="1" max="1" width="19.25" bestFit="1" customWidth="1"/>
    <col min="2" max="3" width="14.125" bestFit="1" customWidth="1"/>
    <col min="4" max="4" width="17.125" bestFit="1" customWidth="1"/>
    <col min="5" max="5" width="7.875" bestFit="1" customWidth="1"/>
    <col min="6" max="6" width="13.125" bestFit="1" customWidth="1"/>
    <col min="7" max="7" width="10.875" bestFit="1" customWidth="1"/>
    <col min="8" max="9" width="12.37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0.75472437007395587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0.56960887478352951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0.5304824088547595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899.73204656567191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2</v>
      </c>
      <c r="C12" s="8">
        <v>23570158.303276453</v>
      </c>
      <c r="D12" s="8">
        <v>11785079.151638227</v>
      </c>
      <c r="E12" s="8">
        <v>14.558147823023567</v>
      </c>
      <c r="F12" s="8">
        <v>9.3863421768750532E-5</v>
      </c>
      <c r="G12" s="6"/>
      <c r="H12" s="6"/>
      <c r="I12" s="6"/>
    </row>
    <row r="13" spans="1:9" x14ac:dyDescent="0.25">
      <c r="A13" s="8" t="s">
        <v>103</v>
      </c>
      <c r="B13" s="8">
        <v>22</v>
      </c>
      <c r="C13" s="8">
        <v>17809390.623579551</v>
      </c>
      <c r="D13" s="8">
        <v>809517.75561725232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465.35300906022928</v>
      </c>
      <c r="C17" s="8">
        <v>1149.9539938647674</v>
      </c>
      <c r="D17" s="8">
        <v>0.40467097948524883</v>
      </c>
      <c r="E17" s="8">
        <v>0.6896269708177869</v>
      </c>
      <c r="F17" s="8">
        <v>-1919.5056081445832</v>
      </c>
      <c r="G17" s="8">
        <v>2850.211626265042</v>
      </c>
      <c r="H17" s="8">
        <v>-1919.5056081445832</v>
      </c>
      <c r="I17" s="8">
        <v>2850.211626265042</v>
      </c>
    </row>
    <row r="18" spans="1:9" x14ac:dyDescent="0.25">
      <c r="A18" s="8" t="s">
        <v>6</v>
      </c>
      <c r="B18" s="8">
        <v>21.916841800365937</v>
      </c>
      <c r="C18" s="8">
        <v>4.1116161006028999</v>
      </c>
      <c r="D18" s="8">
        <v>5.3304689115192918</v>
      </c>
      <c r="E18" s="8">
        <v>2.3757418394622628E-5</v>
      </c>
      <c r="F18" s="8">
        <v>13.389871903765012</v>
      </c>
      <c r="G18" s="8">
        <v>30.443811696966861</v>
      </c>
      <c r="H18" s="8">
        <v>13.389871903765012</v>
      </c>
      <c r="I18" s="8">
        <v>30.443811696966861</v>
      </c>
    </row>
    <row r="19" spans="1:9" ht="16.5" thickBot="1" x14ac:dyDescent="0.3">
      <c r="A19" s="9" t="s">
        <v>7</v>
      </c>
      <c r="B19" s="9">
        <v>12.183050335993427</v>
      </c>
      <c r="C19" s="9">
        <v>51.061505941182581</v>
      </c>
      <c r="D19" s="9">
        <v>0.23859559391035204</v>
      </c>
      <c r="E19" s="9">
        <v>0.8136276423099722</v>
      </c>
      <c r="F19" s="9">
        <v>-93.712031642046526</v>
      </c>
      <c r="G19" s="9">
        <v>118.07813231403338</v>
      </c>
      <c r="H19" s="9">
        <v>-93.712031642046526</v>
      </c>
      <c r="I19" s="9">
        <v>118.07813231403338</v>
      </c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 t="s">
        <v>118</v>
      </c>
      <c r="B23" s="6"/>
      <c r="C23" s="6"/>
      <c r="D23" s="6"/>
      <c r="E23" s="6"/>
      <c r="F23" s="6"/>
      <c r="G23" s="6"/>
      <c r="H23" s="6"/>
      <c r="I23" s="6"/>
    </row>
    <row r="24" spans="1:9" ht="16.5" thickBot="1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10" t="s">
        <v>119</v>
      </c>
      <c r="B25" s="10" t="s">
        <v>120</v>
      </c>
      <c r="C25" s="10" t="s">
        <v>121</v>
      </c>
      <c r="D25" s="10" t="s">
        <v>122</v>
      </c>
      <c r="E25" s="6"/>
      <c r="F25" s="6"/>
      <c r="G25" s="6"/>
      <c r="H25" s="6"/>
      <c r="I25" s="6"/>
    </row>
    <row r="26" spans="1:9" x14ac:dyDescent="0.25">
      <c r="A26" s="8">
        <v>1</v>
      </c>
      <c r="B26" s="8">
        <v>2289.4026937923245</v>
      </c>
      <c r="C26" s="8">
        <v>1380.4773062076756</v>
      </c>
      <c r="D26" s="8">
        <v>1.6025454766134837</v>
      </c>
      <c r="E26" s="6"/>
      <c r="F26" s="6"/>
      <c r="G26" s="6"/>
      <c r="H26" s="6"/>
      <c r="I26" s="6"/>
    </row>
    <row r="27" spans="1:9" x14ac:dyDescent="0.25">
      <c r="A27" s="8">
        <v>2</v>
      </c>
      <c r="B27" s="8">
        <v>3060.7639862852902</v>
      </c>
      <c r="C27" s="8">
        <v>413.18601371470959</v>
      </c>
      <c r="D27" s="8">
        <v>0.47965248997642884</v>
      </c>
      <c r="E27" s="6"/>
      <c r="F27" s="6"/>
      <c r="G27" s="6"/>
      <c r="H27" s="6"/>
      <c r="I27" s="6"/>
    </row>
    <row r="28" spans="1:9" x14ac:dyDescent="0.25">
      <c r="A28" s="8">
        <v>3</v>
      </c>
      <c r="B28" s="8">
        <v>2797.0615460717599</v>
      </c>
      <c r="C28" s="8">
        <v>-501.96154607176004</v>
      </c>
      <c r="D28" s="8">
        <v>-0.58270874970123954</v>
      </c>
      <c r="E28" s="6"/>
      <c r="F28" s="6"/>
      <c r="G28" s="6"/>
      <c r="H28" s="6"/>
      <c r="I28" s="6"/>
    </row>
    <row r="29" spans="1:9" x14ac:dyDescent="0.25">
      <c r="A29" s="8">
        <v>4</v>
      </c>
      <c r="B29" s="8">
        <v>4905.0200556499422</v>
      </c>
      <c r="C29" s="8">
        <v>-229.46005564994175</v>
      </c>
      <c r="D29" s="8">
        <v>-0.26637176329646484</v>
      </c>
      <c r="E29" s="6"/>
      <c r="F29" s="6"/>
      <c r="G29" s="6"/>
      <c r="H29" s="6"/>
      <c r="I29" s="6"/>
    </row>
    <row r="30" spans="1:9" x14ac:dyDescent="0.25">
      <c r="A30" s="8">
        <v>5</v>
      </c>
      <c r="B30" s="8">
        <v>4634.9369514451828</v>
      </c>
      <c r="C30" s="8">
        <v>1491.0230485548173</v>
      </c>
      <c r="D30" s="8">
        <v>1.7308739747066213</v>
      </c>
      <c r="E30" s="6"/>
      <c r="F30" s="6"/>
      <c r="G30" s="6"/>
      <c r="H30" s="6"/>
      <c r="I30" s="6"/>
    </row>
    <row r="31" spans="1:9" x14ac:dyDescent="0.25">
      <c r="A31" s="8">
        <v>6</v>
      </c>
      <c r="B31" s="8">
        <v>2961.6004535324223</v>
      </c>
      <c r="C31" s="8">
        <v>-826.66045353242225</v>
      </c>
      <c r="D31" s="8">
        <v>-0.95963980323798259</v>
      </c>
      <c r="E31" s="6"/>
      <c r="F31" s="6"/>
      <c r="G31" s="6"/>
      <c r="H31" s="6"/>
      <c r="I31" s="6"/>
    </row>
    <row r="32" spans="1:9" x14ac:dyDescent="0.25">
      <c r="A32" s="8">
        <v>7</v>
      </c>
      <c r="B32" s="8">
        <v>6307.2975404506215</v>
      </c>
      <c r="C32" s="8">
        <v>-1275.6375404506216</v>
      </c>
      <c r="D32" s="8">
        <v>-1.4808408374805684</v>
      </c>
      <c r="E32" s="6"/>
      <c r="F32" s="6"/>
      <c r="G32" s="6"/>
      <c r="H32" s="6"/>
      <c r="I32" s="6"/>
    </row>
    <row r="33" spans="1:9" x14ac:dyDescent="0.25">
      <c r="A33" s="8">
        <v>8</v>
      </c>
      <c r="B33" s="8">
        <v>3487.0214342734707</v>
      </c>
      <c r="C33" s="8">
        <v>-119.57143427347091</v>
      </c>
      <c r="D33" s="8">
        <v>-0.13880609283866824</v>
      </c>
      <c r="E33" s="6"/>
      <c r="F33" s="6"/>
      <c r="G33" s="6"/>
      <c r="H33" s="6"/>
      <c r="I33" s="6"/>
    </row>
    <row r="34" spans="1:9" x14ac:dyDescent="0.25">
      <c r="A34" s="8">
        <v>9</v>
      </c>
      <c r="B34" s="8">
        <v>5132.1798418376111</v>
      </c>
      <c r="C34" s="8">
        <v>1387.2701581623887</v>
      </c>
      <c r="D34" s="8">
        <v>1.6104310493240088</v>
      </c>
      <c r="E34" s="6"/>
      <c r="F34" s="6"/>
      <c r="G34" s="6"/>
      <c r="H34" s="6"/>
      <c r="I34" s="6"/>
    </row>
    <row r="35" spans="1:9" x14ac:dyDescent="0.25">
      <c r="A35" s="8">
        <v>10</v>
      </c>
      <c r="B35" s="8">
        <v>3345.4738803155819</v>
      </c>
      <c r="C35" s="8">
        <v>1530.896119684418</v>
      </c>
      <c r="D35" s="8">
        <v>1.7771611606604167</v>
      </c>
      <c r="E35" s="6"/>
      <c r="F35" s="6"/>
      <c r="G35" s="6"/>
      <c r="H35" s="6"/>
      <c r="I35" s="6"/>
    </row>
    <row r="36" spans="1:9" x14ac:dyDescent="0.25">
      <c r="A36" s="8">
        <v>11</v>
      </c>
      <c r="B36" s="8">
        <v>3212.2324182541861</v>
      </c>
      <c r="C36" s="8">
        <v>-743.9624182541861</v>
      </c>
      <c r="D36" s="8">
        <v>-0.86363868698346991</v>
      </c>
      <c r="E36" s="6"/>
      <c r="F36" s="6"/>
      <c r="G36" s="6"/>
      <c r="H36" s="6"/>
      <c r="I36" s="6"/>
    </row>
    <row r="37" spans="1:9" x14ac:dyDescent="0.25">
      <c r="A37" s="8">
        <v>12</v>
      </c>
      <c r="B37" s="8">
        <v>3760.4573207915596</v>
      </c>
      <c r="C37" s="8">
        <v>-1227.1473207915597</v>
      </c>
      <c r="D37" s="8">
        <v>-1.4245503198275866</v>
      </c>
      <c r="E37" s="6"/>
      <c r="F37" s="6"/>
      <c r="G37" s="6"/>
      <c r="H37" s="6"/>
      <c r="I37" s="6"/>
    </row>
    <row r="38" spans="1:9" x14ac:dyDescent="0.25">
      <c r="A38" s="8">
        <v>13</v>
      </c>
      <c r="B38" s="8">
        <v>2661.1181952684283</v>
      </c>
      <c r="C38" s="8">
        <v>-253.00819526842815</v>
      </c>
      <c r="D38" s="8">
        <v>-0.29370793496591135</v>
      </c>
      <c r="E38" s="6"/>
      <c r="F38" s="6"/>
      <c r="G38" s="6"/>
      <c r="H38" s="6"/>
      <c r="I38" s="6"/>
    </row>
    <row r="39" spans="1:9" x14ac:dyDescent="0.25">
      <c r="A39" s="8">
        <v>14</v>
      </c>
      <c r="B39" s="8">
        <v>2562.3266510077574</v>
      </c>
      <c r="C39" s="8">
        <v>-224.94665100775728</v>
      </c>
      <c r="D39" s="8">
        <v>-0.26113231737371462</v>
      </c>
      <c r="E39" s="6"/>
      <c r="F39" s="6"/>
      <c r="G39" s="6"/>
      <c r="H39" s="6"/>
      <c r="I39" s="6"/>
    </row>
    <row r="40" spans="1:9" x14ac:dyDescent="0.25">
      <c r="A40" s="8">
        <v>15</v>
      </c>
      <c r="B40" s="8">
        <v>3270.5481207492226</v>
      </c>
      <c r="C40" s="8">
        <v>1316.4018792507773</v>
      </c>
      <c r="D40" s="8">
        <v>1.5281626633864129</v>
      </c>
      <c r="E40" s="6"/>
      <c r="F40" s="6"/>
      <c r="G40" s="6"/>
      <c r="H40" s="6"/>
      <c r="I40" s="6"/>
    </row>
    <row r="41" spans="1:9" x14ac:dyDescent="0.25">
      <c r="A41" s="8">
        <v>16</v>
      </c>
      <c r="B41" s="8">
        <v>2422.784614403899</v>
      </c>
      <c r="C41" s="8">
        <v>306.45538559610077</v>
      </c>
      <c r="D41" s="8">
        <v>0.35575281807420817</v>
      </c>
      <c r="E41" s="6"/>
      <c r="F41" s="6"/>
      <c r="G41" s="6"/>
      <c r="H41" s="6"/>
      <c r="I41" s="6"/>
    </row>
    <row r="42" spans="1:9" x14ac:dyDescent="0.25">
      <c r="A42" s="8">
        <v>17</v>
      </c>
      <c r="B42" s="8">
        <v>3553.904885278318</v>
      </c>
      <c r="C42" s="8">
        <v>-264.50488527831794</v>
      </c>
      <c r="D42" s="8">
        <v>-0.30705402076430022</v>
      </c>
      <c r="E42" s="6"/>
      <c r="F42" s="6"/>
      <c r="G42" s="6"/>
      <c r="H42" s="6"/>
      <c r="I42" s="6"/>
    </row>
    <row r="43" spans="1:9" x14ac:dyDescent="0.25">
      <c r="A43" s="8">
        <v>18</v>
      </c>
      <c r="B43" s="8">
        <v>2388.6439588129815</v>
      </c>
      <c r="C43" s="8">
        <v>412.13604118701869</v>
      </c>
      <c r="D43" s="8">
        <v>0.47843361537613438</v>
      </c>
      <c r="E43" s="6"/>
      <c r="F43" s="6"/>
      <c r="G43" s="6"/>
      <c r="H43" s="6"/>
      <c r="I43" s="6"/>
    </row>
    <row r="44" spans="1:9" x14ac:dyDescent="0.25">
      <c r="A44" s="8">
        <v>19</v>
      </c>
      <c r="B44" s="8">
        <v>3671.2276600139348</v>
      </c>
      <c r="C44" s="8">
        <v>-407.02766001393502</v>
      </c>
      <c r="D44" s="8">
        <v>-0.47250348301906459</v>
      </c>
      <c r="E44" s="6"/>
      <c r="F44" s="6"/>
      <c r="G44" s="6"/>
      <c r="H44" s="6"/>
      <c r="I44" s="6"/>
    </row>
    <row r="45" spans="1:9" x14ac:dyDescent="0.25">
      <c r="A45" s="8">
        <v>20</v>
      </c>
      <c r="B45" s="8">
        <v>3713.5309593299676</v>
      </c>
      <c r="C45" s="8">
        <v>-259.91095932996768</v>
      </c>
      <c r="D45" s="8">
        <v>-0.30172110061029189</v>
      </c>
      <c r="E45" s="6"/>
      <c r="F45" s="6"/>
      <c r="G45" s="6"/>
      <c r="H45" s="6"/>
      <c r="I45" s="6"/>
    </row>
    <row r="46" spans="1:9" x14ac:dyDescent="0.25">
      <c r="A46" s="8">
        <v>21</v>
      </c>
      <c r="B46" s="8">
        <v>2378.2076441383997</v>
      </c>
      <c r="C46" s="8">
        <v>-636.75764413839966</v>
      </c>
      <c r="D46" s="8">
        <v>-0.73918859638214085</v>
      </c>
      <c r="E46" s="6"/>
      <c r="F46" s="6"/>
      <c r="G46" s="6"/>
      <c r="H46" s="6"/>
      <c r="I46" s="6"/>
    </row>
    <row r="47" spans="1:9" x14ac:dyDescent="0.25">
      <c r="A47" s="8">
        <v>22</v>
      </c>
      <c r="B47" s="8">
        <v>2974.3991533673334</v>
      </c>
      <c r="C47" s="8">
        <v>-938.64915336733338</v>
      </c>
      <c r="D47" s="8">
        <v>-1.0896433777590864</v>
      </c>
      <c r="E47" s="6"/>
      <c r="F47" s="6"/>
      <c r="G47" s="6"/>
      <c r="H47" s="6"/>
      <c r="I47" s="6"/>
    </row>
    <row r="48" spans="1:9" x14ac:dyDescent="0.25">
      <c r="A48" s="8">
        <v>23</v>
      </c>
      <c r="B48" s="8">
        <v>2401.6863196546133</v>
      </c>
      <c r="C48" s="8">
        <v>-823.68631965461327</v>
      </c>
      <c r="D48" s="8">
        <v>-0.95618724029377966</v>
      </c>
      <c r="E48" s="6"/>
      <c r="F48" s="6"/>
      <c r="G48" s="6"/>
      <c r="H48" s="6"/>
      <c r="I48" s="6"/>
    </row>
    <row r="49" spans="1:9" x14ac:dyDescent="0.25">
      <c r="A49" s="8">
        <v>24</v>
      </c>
      <c r="B49" s="8">
        <v>3760.6512494801268</v>
      </c>
      <c r="C49" s="8">
        <v>406.78875051987279</v>
      </c>
      <c r="D49" s="8">
        <v>0.47222614174926769</v>
      </c>
      <c r="E49" s="6"/>
      <c r="F49" s="6"/>
      <c r="G49" s="6"/>
      <c r="H49" s="6"/>
      <c r="I49" s="6"/>
    </row>
    <row r="50" spans="1:9" ht="16.5" thickBot="1" x14ac:dyDescent="0.3">
      <c r="A50" s="9">
        <v>25</v>
      </c>
      <c r="B50" s="9">
        <v>2711.7124657950544</v>
      </c>
      <c r="C50" s="9">
        <v>88.257534204945387</v>
      </c>
      <c r="D50" s="9">
        <v>0.10245493466729808</v>
      </c>
      <c r="E50" s="6"/>
      <c r="F50" s="6"/>
      <c r="G50" s="6"/>
      <c r="H50" s="6"/>
      <c r="I50" s="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AF74D-8B87-4505-BAA4-AAF4E3F2F939}">
  <dimension ref="A1:I50"/>
  <sheetViews>
    <sheetView zoomScale="140" zoomScaleNormal="140" workbookViewId="0">
      <selection activeCell="E19" sqref="E19"/>
    </sheetView>
  </sheetViews>
  <sheetFormatPr defaultRowHeight="15.75" x14ac:dyDescent="0.25"/>
  <cols>
    <col min="1" max="1" width="19.25" bestFit="1" customWidth="1"/>
    <col min="2" max="3" width="14.125" bestFit="1" customWidth="1"/>
    <col min="4" max="4" width="17.125" bestFit="1" customWidth="1"/>
    <col min="5" max="5" width="7.875" bestFit="1" customWidth="1"/>
    <col min="6" max="6" width="13.125" bestFit="1" customWidth="1"/>
    <col min="7" max="7" width="10.875" bestFit="1" customWidth="1"/>
    <col min="8" max="9" width="12.37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0.78998319660654004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0.62407345092068733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0.58989831009529525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840.87808624868592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2</v>
      </c>
      <c r="C12" s="8">
        <v>25823877.896324448</v>
      </c>
      <c r="D12" s="8">
        <v>12911938.948162224</v>
      </c>
      <c r="E12" s="8">
        <v>18.261035239304761</v>
      </c>
      <c r="F12" s="8">
        <v>2.1190098621255434E-5</v>
      </c>
      <c r="G12" s="6"/>
      <c r="H12" s="6"/>
      <c r="I12" s="6"/>
    </row>
    <row r="13" spans="1:9" x14ac:dyDescent="0.25">
      <c r="A13" s="8" t="s">
        <v>103</v>
      </c>
      <c r="B13" s="8">
        <v>22</v>
      </c>
      <c r="C13" s="8">
        <v>15555671.030531554</v>
      </c>
      <c r="D13" s="8">
        <v>707075.95593325247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-336.12369486758803</v>
      </c>
      <c r="C17" s="8">
        <v>760.15057025757108</v>
      </c>
      <c r="D17" s="8">
        <v>-0.44218041532705177</v>
      </c>
      <c r="E17" s="8">
        <v>0.66267508320905966</v>
      </c>
      <c r="F17" s="8">
        <v>-1912.5794900766516</v>
      </c>
      <c r="G17" s="8">
        <v>1240.3321003414756</v>
      </c>
      <c r="H17" s="8">
        <v>-1912.5794900766516</v>
      </c>
      <c r="I17" s="8">
        <v>1240.3321003414756</v>
      </c>
    </row>
    <row r="18" spans="1:9" x14ac:dyDescent="0.25">
      <c r="A18" s="8" t="s">
        <v>6</v>
      </c>
      <c r="B18" s="8">
        <v>20.126839012498625</v>
      </c>
      <c r="C18" s="8">
        <v>3.8683723785400432</v>
      </c>
      <c r="D18" s="8">
        <v>5.2029218087051552</v>
      </c>
      <c r="E18" s="8">
        <v>3.2276145994040154E-5</v>
      </c>
      <c r="F18" s="8">
        <v>12.104325720020592</v>
      </c>
      <c r="G18" s="8">
        <v>28.149352304976659</v>
      </c>
      <c r="H18" s="8">
        <v>12.104325720020592</v>
      </c>
      <c r="I18" s="8">
        <v>28.149352304976659</v>
      </c>
    </row>
    <row r="19" spans="1:9" ht="16.5" thickBot="1" x14ac:dyDescent="0.3">
      <c r="A19" s="9" t="s">
        <v>8</v>
      </c>
      <c r="B19" s="9">
        <v>331.50220339348726</v>
      </c>
      <c r="C19" s="9">
        <v>183.81208843876138</v>
      </c>
      <c r="D19" s="9">
        <v>1.8034842333230447</v>
      </c>
      <c r="E19" s="9">
        <v>8.5025713177375728E-2</v>
      </c>
      <c r="F19" s="9">
        <v>-49.700736374852909</v>
      </c>
      <c r="G19" s="9">
        <v>712.70514316182744</v>
      </c>
      <c r="H19" s="9">
        <v>-49.700736374852909</v>
      </c>
      <c r="I19" s="9">
        <v>712.70514316182744</v>
      </c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 t="s">
        <v>118</v>
      </c>
      <c r="B23" s="6"/>
      <c r="C23" s="6"/>
      <c r="D23" s="6"/>
      <c r="E23" s="6"/>
      <c r="F23" s="6"/>
      <c r="G23" s="6"/>
      <c r="H23" s="6"/>
      <c r="I23" s="6"/>
    </row>
    <row r="24" spans="1:9" ht="16.5" thickBot="1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10" t="s">
        <v>119</v>
      </c>
      <c r="B25" s="10" t="s">
        <v>120</v>
      </c>
      <c r="C25" s="10" t="s">
        <v>121</v>
      </c>
      <c r="D25" s="10" t="s">
        <v>122</v>
      </c>
      <c r="E25" s="6"/>
      <c r="F25" s="6"/>
      <c r="G25" s="6"/>
      <c r="H25" s="6"/>
      <c r="I25" s="6"/>
    </row>
    <row r="26" spans="1:9" x14ac:dyDescent="0.25">
      <c r="A26" s="8">
        <v>1</v>
      </c>
      <c r="B26" s="8">
        <v>2794.9322702361469</v>
      </c>
      <c r="C26" s="8">
        <v>874.9477297638532</v>
      </c>
      <c r="D26" s="8">
        <v>1.0867842963576024</v>
      </c>
      <c r="E26" s="6"/>
      <c r="F26" s="6"/>
      <c r="G26" s="6"/>
      <c r="H26" s="6"/>
      <c r="I26" s="6"/>
    </row>
    <row r="27" spans="1:9" x14ac:dyDescent="0.25">
      <c r="A27" s="8">
        <v>2</v>
      </c>
      <c r="B27" s="8">
        <v>3514.5499052605492</v>
      </c>
      <c r="C27" s="8">
        <v>-40.599905260549349</v>
      </c>
      <c r="D27" s="8">
        <v>-5.0429686219861679E-2</v>
      </c>
      <c r="E27" s="6"/>
      <c r="F27" s="6"/>
      <c r="G27" s="6"/>
      <c r="H27" s="6"/>
      <c r="I27" s="6"/>
    </row>
    <row r="28" spans="1:9" x14ac:dyDescent="0.25">
      <c r="A28" s="8">
        <v>3</v>
      </c>
      <c r="B28" s="8">
        <v>2572.5043694327669</v>
      </c>
      <c r="C28" s="8">
        <v>-277.404369432767</v>
      </c>
      <c r="D28" s="8">
        <v>-0.34456768351394274</v>
      </c>
      <c r="E28" s="6"/>
      <c r="F28" s="6"/>
      <c r="G28" s="6"/>
      <c r="H28" s="6"/>
      <c r="I28" s="6"/>
    </row>
    <row r="29" spans="1:9" x14ac:dyDescent="0.25">
      <c r="A29" s="8">
        <v>4</v>
      </c>
      <c r="B29" s="8">
        <v>4718.1326247890001</v>
      </c>
      <c r="C29" s="8">
        <v>-42.572624788999747</v>
      </c>
      <c r="D29" s="8">
        <v>-5.2880027573643469E-2</v>
      </c>
      <c r="E29" s="6"/>
      <c r="F29" s="6"/>
      <c r="G29" s="6"/>
      <c r="H29" s="6"/>
      <c r="I29" s="6"/>
    </row>
    <row r="30" spans="1:9" x14ac:dyDescent="0.25">
      <c r="A30" s="8">
        <v>5</v>
      </c>
      <c r="B30" s="8">
        <v>4820.4732721577057</v>
      </c>
      <c r="C30" s="8">
        <v>1305.4867278422944</v>
      </c>
      <c r="D30" s="8">
        <v>1.6215625535770046</v>
      </c>
      <c r="E30" s="6"/>
      <c r="F30" s="6"/>
      <c r="G30" s="6"/>
      <c r="H30" s="6"/>
      <c r="I30" s="6"/>
    </row>
    <row r="31" spans="1:9" x14ac:dyDescent="0.25">
      <c r="A31" s="8">
        <v>6</v>
      </c>
      <c r="B31" s="8">
        <v>3266.5390960339605</v>
      </c>
      <c r="C31" s="8">
        <v>-1131.5990960339604</v>
      </c>
      <c r="D31" s="8">
        <v>-1.4055743966260574</v>
      </c>
      <c r="E31" s="6"/>
      <c r="F31" s="6"/>
      <c r="G31" s="6"/>
      <c r="H31" s="6"/>
      <c r="I31" s="6"/>
    </row>
    <row r="32" spans="1:9" x14ac:dyDescent="0.25">
      <c r="A32" s="8">
        <v>7</v>
      </c>
      <c r="B32" s="8">
        <v>6343.269911843352</v>
      </c>
      <c r="C32" s="8">
        <v>-1311.6099118433522</v>
      </c>
      <c r="D32" s="8">
        <v>-1.6291682424538176</v>
      </c>
      <c r="E32" s="6"/>
      <c r="F32" s="6"/>
      <c r="G32" s="6"/>
      <c r="H32" s="6"/>
      <c r="I32" s="6"/>
    </row>
    <row r="33" spans="1:9" x14ac:dyDescent="0.25">
      <c r="A33" s="8">
        <v>8</v>
      </c>
      <c r="B33" s="8">
        <v>2979.0183648926331</v>
      </c>
      <c r="C33" s="8">
        <v>388.43163510736667</v>
      </c>
      <c r="D33" s="8">
        <v>0.48247613758267327</v>
      </c>
      <c r="E33" s="6"/>
      <c r="F33" s="6"/>
      <c r="G33" s="6"/>
      <c r="H33" s="6"/>
      <c r="I33" s="6"/>
    </row>
    <row r="34" spans="1:9" x14ac:dyDescent="0.25">
      <c r="A34" s="8">
        <v>9</v>
      </c>
      <c r="B34" s="8">
        <v>5379.0171310508449</v>
      </c>
      <c r="C34" s="8">
        <v>1140.4328689491549</v>
      </c>
      <c r="D34" s="8">
        <v>1.4165469443054641</v>
      </c>
      <c r="E34" s="6"/>
      <c r="F34" s="6"/>
      <c r="G34" s="6"/>
      <c r="H34" s="6"/>
      <c r="I34" s="6"/>
    </row>
    <row r="35" spans="1:9" x14ac:dyDescent="0.25">
      <c r="A35" s="8">
        <v>10</v>
      </c>
      <c r="B35" s="8">
        <v>2997.4410050178872</v>
      </c>
      <c r="C35" s="8">
        <v>1878.9289949821127</v>
      </c>
      <c r="D35" s="8">
        <v>2.3338428756980285</v>
      </c>
      <c r="E35" s="6"/>
      <c r="F35" s="6"/>
      <c r="G35" s="6"/>
      <c r="H35" s="6"/>
      <c r="I35" s="6"/>
    </row>
    <row r="36" spans="1:9" x14ac:dyDescent="0.25">
      <c r="A36" s="8">
        <v>11</v>
      </c>
      <c r="B36" s="8">
        <v>3031.4794392453127</v>
      </c>
      <c r="C36" s="8">
        <v>-563.20943924531275</v>
      </c>
      <c r="D36" s="8">
        <v>-0.69956998950940563</v>
      </c>
      <c r="E36" s="6"/>
      <c r="F36" s="6"/>
      <c r="G36" s="6"/>
      <c r="H36" s="6"/>
      <c r="I36" s="6"/>
    </row>
    <row r="37" spans="1:9" x14ac:dyDescent="0.25">
      <c r="A37" s="8">
        <v>12</v>
      </c>
      <c r="B37" s="8">
        <v>3919.8322140833625</v>
      </c>
      <c r="C37" s="8">
        <v>-1386.5222140833625</v>
      </c>
      <c r="D37" s="8">
        <v>-1.7222178166271354</v>
      </c>
      <c r="E37" s="6"/>
      <c r="F37" s="6"/>
      <c r="G37" s="6"/>
      <c r="H37" s="6"/>
      <c r="I37" s="6"/>
    </row>
    <row r="38" spans="1:9" x14ac:dyDescent="0.25">
      <c r="A38" s="8">
        <v>13</v>
      </c>
      <c r="B38" s="8">
        <v>2889.2789926121595</v>
      </c>
      <c r="C38" s="8">
        <v>-481.1689926121594</v>
      </c>
      <c r="D38" s="8">
        <v>-0.5976664516933361</v>
      </c>
      <c r="E38" s="6"/>
      <c r="F38" s="6"/>
      <c r="G38" s="6"/>
      <c r="H38" s="6"/>
      <c r="I38" s="6"/>
    </row>
    <row r="39" spans="1:9" x14ac:dyDescent="0.25">
      <c r="A39" s="8">
        <v>14</v>
      </c>
      <c r="B39" s="8">
        <v>2757.9097978918171</v>
      </c>
      <c r="C39" s="8">
        <v>-420.529797891817</v>
      </c>
      <c r="D39" s="8">
        <v>-0.52234569557956723</v>
      </c>
      <c r="E39" s="6"/>
      <c r="F39" s="6"/>
      <c r="G39" s="6"/>
      <c r="H39" s="6"/>
      <c r="I39" s="6"/>
    </row>
    <row r="40" spans="1:9" x14ac:dyDescent="0.25">
      <c r="A40" s="8">
        <v>15</v>
      </c>
      <c r="B40" s="8">
        <v>3892.496954180303</v>
      </c>
      <c r="C40" s="8">
        <v>694.45304581969685</v>
      </c>
      <c r="D40" s="8">
        <v>0.86258943143752242</v>
      </c>
      <c r="E40" s="6"/>
      <c r="F40" s="6"/>
      <c r="G40" s="6"/>
      <c r="H40" s="6"/>
      <c r="I40" s="6"/>
    </row>
    <row r="41" spans="1:9" x14ac:dyDescent="0.25">
      <c r="A41" s="8">
        <v>16</v>
      </c>
      <c r="B41" s="8">
        <v>2477.2935094649802</v>
      </c>
      <c r="C41" s="8">
        <v>251.94649053501962</v>
      </c>
      <c r="D41" s="8">
        <v>0.31294611108913883</v>
      </c>
      <c r="E41" s="6"/>
      <c r="F41" s="6"/>
      <c r="G41" s="6"/>
      <c r="H41" s="6"/>
      <c r="I41" s="6"/>
    </row>
    <row r="42" spans="1:9" x14ac:dyDescent="0.25">
      <c r="A42" s="8">
        <v>17</v>
      </c>
      <c r="B42" s="8">
        <v>3539.9074689973313</v>
      </c>
      <c r="C42" s="8">
        <v>-250.50746899733122</v>
      </c>
      <c r="D42" s="8">
        <v>-0.31115868315935585</v>
      </c>
      <c r="E42" s="6"/>
      <c r="F42" s="6"/>
      <c r="G42" s="6"/>
      <c r="H42" s="6"/>
      <c r="I42" s="6"/>
    </row>
    <row r="43" spans="1:9" x14ac:dyDescent="0.25">
      <c r="A43" s="8">
        <v>18</v>
      </c>
      <c r="B43" s="8">
        <v>2643.3880839107001</v>
      </c>
      <c r="C43" s="8">
        <v>157.39191608930014</v>
      </c>
      <c r="D43" s="8">
        <v>0.19549860747184433</v>
      </c>
      <c r="E43" s="6"/>
      <c r="F43" s="6"/>
      <c r="G43" s="6"/>
      <c r="H43" s="6"/>
      <c r="I43" s="6"/>
    </row>
    <row r="44" spans="1:9" x14ac:dyDescent="0.25">
      <c r="A44" s="8">
        <v>19</v>
      </c>
      <c r="B44" s="8">
        <v>3606.207909676029</v>
      </c>
      <c r="C44" s="8">
        <v>-342.00790967602916</v>
      </c>
      <c r="D44" s="8">
        <v>-0.42481260630999745</v>
      </c>
      <c r="E44" s="6"/>
      <c r="F44" s="6"/>
      <c r="G44" s="6"/>
      <c r="H44" s="6"/>
      <c r="I44" s="6"/>
    </row>
    <row r="45" spans="1:9" x14ac:dyDescent="0.25">
      <c r="A45" s="8">
        <v>20</v>
      </c>
      <c r="B45" s="8">
        <v>3473.2635555696579</v>
      </c>
      <c r="C45" s="8">
        <v>-19.64355556965802</v>
      </c>
      <c r="D45" s="8">
        <v>-2.4399523527530179E-2</v>
      </c>
      <c r="E45" s="6"/>
      <c r="F45" s="6"/>
      <c r="G45" s="6"/>
      <c r="H45" s="6"/>
      <c r="I45" s="6"/>
    </row>
    <row r="46" spans="1:9" x14ac:dyDescent="0.25">
      <c r="A46" s="8">
        <v>21</v>
      </c>
      <c r="B46" s="8">
        <v>1716.0701282970126</v>
      </c>
      <c r="C46" s="8">
        <v>25.37987170298743</v>
      </c>
      <c r="D46" s="8">
        <v>3.1524678643170913E-2</v>
      </c>
      <c r="E46" s="6"/>
      <c r="F46" s="6"/>
      <c r="G46" s="6"/>
      <c r="H46" s="6"/>
      <c r="I46" s="6"/>
    </row>
    <row r="47" spans="1:9" x14ac:dyDescent="0.25">
      <c r="A47" s="8">
        <v>22</v>
      </c>
      <c r="B47" s="8">
        <v>2852.7771851106281</v>
      </c>
      <c r="C47" s="8">
        <v>-817.02718511062812</v>
      </c>
      <c r="D47" s="8">
        <v>-1.0148404119125356</v>
      </c>
      <c r="E47" s="6"/>
      <c r="F47" s="6"/>
      <c r="G47" s="6"/>
      <c r="H47" s="6"/>
      <c r="I47" s="6"/>
    </row>
    <row r="48" spans="1:9" x14ac:dyDescent="0.25">
      <c r="A48" s="8">
        <v>23</v>
      </c>
      <c r="B48" s="8">
        <v>2097.0252916299728</v>
      </c>
      <c r="C48" s="8">
        <v>-519.0252916299728</v>
      </c>
      <c r="D48" s="8">
        <v>-0.64468826784443511</v>
      </c>
      <c r="E48" s="6"/>
      <c r="F48" s="6"/>
      <c r="G48" s="6"/>
      <c r="H48" s="6"/>
      <c r="I48" s="6"/>
    </row>
    <row r="49" spans="1:9" x14ac:dyDescent="0.25">
      <c r="A49" s="8">
        <v>24</v>
      </c>
      <c r="B49" s="8">
        <v>3341.0061469612388</v>
      </c>
      <c r="C49" s="8">
        <v>826.43385303876084</v>
      </c>
      <c r="D49" s="8">
        <v>1.0265245601622881</v>
      </c>
      <c r="E49" s="6"/>
      <c r="F49" s="6"/>
      <c r="G49" s="6"/>
      <c r="H49" s="6"/>
      <c r="I49" s="6"/>
    </row>
    <row r="50" spans="1:9" ht="16.5" thickBot="1" x14ac:dyDescent="0.3">
      <c r="A50" s="9">
        <v>25</v>
      </c>
      <c r="B50" s="9">
        <v>2740.3753716546407</v>
      </c>
      <c r="C50" s="9">
        <v>59.594628345359069</v>
      </c>
      <c r="D50" s="9">
        <v>7.4023286225891743E-2</v>
      </c>
      <c r="E50" s="6"/>
      <c r="F50" s="6"/>
      <c r="G50" s="6"/>
      <c r="H50" s="6"/>
      <c r="I50" s="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1D60-4D3B-4575-91DE-C1BED7F23106}">
  <dimension ref="A1:U26"/>
  <sheetViews>
    <sheetView workbookViewId="0">
      <selection activeCell="V11" sqref="V11"/>
    </sheetView>
  </sheetViews>
  <sheetFormatPr defaultRowHeight="15.75" x14ac:dyDescent="0.25"/>
  <cols>
    <col min="2" max="2" width="9" style="14"/>
    <col min="5" max="5" width="9" style="14"/>
    <col min="8" max="8" width="9" style="14"/>
    <col min="11" max="11" width="9" style="14"/>
    <col min="14" max="14" width="9" style="14"/>
    <col min="17" max="17" width="9" style="14"/>
    <col min="20" max="20" width="9" style="14"/>
  </cols>
  <sheetData>
    <row r="1" spans="1:21" x14ac:dyDescent="0.25">
      <c r="A1" s="1" t="s">
        <v>0</v>
      </c>
      <c r="B1" s="11" t="s">
        <v>6</v>
      </c>
      <c r="C1" s="1" t="s">
        <v>1</v>
      </c>
      <c r="D1" s="1"/>
      <c r="E1" s="11" t="s">
        <v>6</v>
      </c>
      <c r="F1" s="1" t="s">
        <v>2</v>
      </c>
      <c r="G1" s="1"/>
      <c r="H1" s="11" t="s">
        <v>6</v>
      </c>
      <c r="I1" s="1" t="s">
        <v>3</v>
      </c>
      <c r="J1" s="1"/>
      <c r="K1" s="11" t="s">
        <v>6</v>
      </c>
      <c r="L1" s="1" t="s">
        <v>4</v>
      </c>
      <c r="M1" s="1"/>
      <c r="N1" s="11" t="s">
        <v>6</v>
      </c>
      <c r="O1" s="1" t="s">
        <v>5</v>
      </c>
      <c r="P1" s="1"/>
      <c r="Q1" s="11" t="s">
        <v>6</v>
      </c>
      <c r="R1" s="1" t="s">
        <v>7</v>
      </c>
      <c r="S1" s="1"/>
      <c r="T1" s="11" t="s">
        <v>6</v>
      </c>
      <c r="U1" s="1" t="s">
        <v>8</v>
      </c>
    </row>
    <row r="2" spans="1:21" x14ac:dyDescent="0.25">
      <c r="A2" s="4">
        <v>3669.88</v>
      </c>
      <c r="B2" s="12">
        <v>74.86</v>
      </c>
      <c r="C2" s="4">
        <v>43.1</v>
      </c>
      <c r="D2" s="4"/>
      <c r="E2" s="12">
        <v>74.86</v>
      </c>
      <c r="F2" s="5">
        <v>74065.100000000006</v>
      </c>
      <c r="G2" s="5"/>
      <c r="H2" s="12">
        <v>74.86</v>
      </c>
      <c r="I2" s="5">
        <v>4582.8999999999996</v>
      </c>
      <c r="J2" s="5"/>
      <c r="K2" s="12">
        <v>74.86</v>
      </c>
      <c r="L2" s="4">
        <v>2.5099999999999998</v>
      </c>
      <c r="M2" s="4"/>
      <c r="N2" s="12">
        <v>74.86</v>
      </c>
      <c r="O2" s="4">
        <v>0.34</v>
      </c>
      <c r="P2" s="4"/>
      <c r="Q2" s="12">
        <v>74.86</v>
      </c>
      <c r="R2" s="4">
        <v>15.05</v>
      </c>
      <c r="S2" s="4"/>
      <c r="T2" s="12">
        <v>74.86</v>
      </c>
      <c r="U2">
        <v>4.9000000000000004</v>
      </c>
    </row>
    <row r="3" spans="1:21" x14ac:dyDescent="0.25">
      <c r="A3" s="4">
        <v>3473.95</v>
      </c>
      <c r="B3" s="12">
        <v>107.32</v>
      </c>
      <c r="C3" s="4">
        <v>108.13</v>
      </c>
      <c r="D3" s="4"/>
      <c r="E3" s="12">
        <v>107.32</v>
      </c>
      <c r="F3" s="5">
        <v>58117.3</v>
      </c>
      <c r="G3" s="5"/>
      <c r="H3" s="12">
        <v>107.32</v>
      </c>
      <c r="I3" s="5">
        <v>5539.8</v>
      </c>
      <c r="J3" s="5"/>
      <c r="K3" s="12">
        <v>107.32</v>
      </c>
      <c r="L3" s="4">
        <v>5.51</v>
      </c>
      <c r="M3" s="4"/>
      <c r="N3" s="12">
        <v>107.32</v>
      </c>
      <c r="O3" s="4">
        <v>0.15</v>
      </c>
      <c r="P3" s="4"/>
      <c r="Q3" s="12">
        <v>107.32</v>
      </c>
      <c r="R3" s="4">
        <v>19.97</v>
      </c>
      <c r="S3" s="4"/>
      <c r="T3" s="12">
        <v>107.32</v>
      </c>
      <c r="U3">
        <v>5.0999999999999996</v>
      </c>
    </row>
    <row r="4" spans="1:21" x14ac:dyDescent="0.25">
      <c r="A4" s="4">
        <v>2295.1</v>
      </c>
      <c r="B4" s="12">
        <v>96.75</v>
      </c>
      <c r="C4" s="4">
        <v>13.82</v>
      </c>
      <c r="D4" s="4"/>
      <c r="E4" s="12">
        <v>96.75</v>
      </c>
      <c r="F4" s="5">
        <v>21118.5</v>
      </c>
      <c r="G4" s="5"/>
      <c r="H4" s="12">
        <v>96.75</v>
      </c>
      <c r="I4" s="5">
        <v>2950.4</v>
      </c>
      <c r="J4" s="5"/>
      <c r="K4" s="12">
        <v>96.75</v>
      </c>
      <c r="L4" s="4">
        <v>10.91</v>
      </c>
      <c r="M4" s="4"/>
      <c r="N4" s="12">
        <v>96.75</v>
      </c>
      <c r="O4" s="4">
        <v>-0.72</v>
      </c>
      <c r="P4" s="4"/>
      <c r="Q4" s="12">
        <v>96.75</v>
      </c>
      <c r="R4" s="4">
        <v>17.34</v>
      </c>
      <c r="S4" s="4"/>
      <c r="T4" s="12">
        <v>96.75</v>
      </c>
      <c r="U4">
        <v>2.9</v>
      </c>
    </row>
    <row r="5" spans="1:21" x14ac:dyDescent="0.25">
      <c r="A5" s="4">
        <v>4675.5600000000004</v>
      </c>
      <c r="B5" s="12">
        <v>195.12</v>
      </c>
      <c r="C5" s="4">
        <v>186.18</v>
      </c>
      <c r="D5" s="4"/>
      <c r="E5" s="12">
        <v>195.12</v>
      </c>
      <c r="F5" s="5">
        <v>68521.3</v>
      </c>
      <c r="G5" s="5"/>
      <c r="H5" s="12">
        <v>195.12</v>
      </c>
      <c r="I5" s="5">
        <v>2243.1</v>
      </c>
      <c r="J5" s="5"/>
      <c r="K5" s="12">
        <v>195.12</v>
      </c>
      <c r="L5" s="4">
        <v>8.27</v>
      </c>
      <c r="M5" s="4"/>
      <c r="N5" s="12">
        <v>195.12</v>
      </c>
      <c r="O5" s="4">
        <v>0.17</v>
      </c>
      <c r="P5" s="4"/>
      <c r="Q5" s="12">
        <v>195.12</v>
      </c>
      <c r="R5" s="4">
        <v>13.4</v>
      </c>
      <c r="S5" s="4"/>
      <c r="T5" s="12">
        <v>195.12</v>
      </c>
      <c r="U5">
        <v>3.4</v>
      </c>
    </row>
    <row r="6" spans="1:21" x14ac:dyDescent="0.25">
      <c r="A6" s="4">
        <v>6125.96</v>
      </c>
      <c r="B6" s="12">
        <v>180.44</v>
      </c>
      <c r="C6" s="4">
        <v>161.79</v>
      </c>
      <c r="D6" s="4"/>
      <c r="E6" s="12">
        <v>180.44</v>
      </c>
      <c r="F6" s="5">
        <v>57805.1</v>
      </c>
      <c r="G6" s="5"/>
      <c r="H6" s="12">
        <v>180.44</v>
      </c>
      <c r="I6" s="5">
        <v>7747.1</v>
      </c>
      <c r="J6" s="5"/>
      <c r="K6" s="12">
        <v>180.44</v>
      </c>
      <c r="L6" s="4">
        <v>9.15</v>
      </c>
      <c r="M6" s="4"/>
      <c r="N6" s="12">
        <v>180.44</v>
      </c>
      <c r="O6" s="4">
        <v>0.5</v>
      </c>
      <c r="P6" s="4"/>
      <c r="Q6" s="12">
        <v>180.44</v>
      </c>
      <c r="R6" s="4">
        <v>17.64</v>
      </c>
      <c r="S6" s="4"/>
      <c r="T6" s="12">
        <v>180.44</v>
      </c>
      <c r="U6">
        <v>4.5999999999999996</v>
      </c>
    </row>
    <row r="7" spans="1:21" x14ac:dyDescent="0.25">
      <c r="A7" s="4">
        <v>2134.94</v>
      </c>
      <c r="B7" s="12">
        <v>104.88</v>
      </c>
      <c r="C7" s="4">
        <v>8.94</v>
      </c>
      <c r="D7" s="4"/>
      <c r="E7" s="12">
        <v>104.88</v>
      </c>
      <c r="F7" s="5">
        <v>37806.9</v>
      </c>
      <c r="G7" s="5"/>
      <c r="H7" s="12">
        <v>104.88</v>
      </c>
      <c r="I7" s="5">
        <v>402.4</v>
      </c>
      <c r="J7" s="5"/>
      <c r="K7" s="12">
        <v>104.88</v>
      </c>
      <c r="L7" s="4">
        <v>5.51</v>
      </c>
      <c r="M7" s="4"/>
      <c r="N7" s="12">
        <v>104.88</v>
      </c>
      <c r="O7" s="4">
        <v>0.15</v>
      </c>
      <c r="P7" s="4"/>
      <c r="Q7" s="12">
        <v>104.88</v>
      </c>
      <c r="R7" s="4">
        <v>16.22</v>
      </c>
      <c r="S7" s="4"/>
      <c r="T7" s="12">
        <v>104.88</v>
      </c>
      <c r="U7">
        <v>4.5</v>
      </c>
    </row>
    <row r="8" spans="1:21" x14ac:dyDescent="0.25">
      <c r="A8" s="4">
        <v>5031.66</v>
      </c>
      <c r="B8" s="12">
        <v>256.10000000000002</v>
      </c>
      <c r="C8" s="4">
        <v>365.04</v>
      </c>
      <c r="D8" s="4"/>
      <c r="E8" s="12">
        <v>256.10000000000002</v>
      </c>
      <c r="F8" s="5">
        <v>50935.3</v>
      </c>
      <c r="G8" s="5"/>
      <c r="H8" s="12">
        <v>256.10000000000002</v>
      </c>
      <c r="I8" s="5">
        <v>3140.6</v>
      </c>
      <c r="J8" s="5"/>
      <c r="K8" s="12">
        <v>256.10000000000002</v>
      </c>
      <c r="L8" s="4">
        <v>8.5399999999999991</v>
      </c>
      <c r="M8" s="4"/>
      <c r="N8" s="12">
        <v>256.10000000000002</v>
      </c>
      <c r="O8" s="4">
        <v>0.55000000000000004</v>
      </c>
      <c r="P8" s="4"/>
      <c r="Q8" s="12">
        <v>256.10000000000002</v>
      </c>
      <c r="R8" s="4">
        <v>18.8</v>
      </c>
      <c r="S8" s="4"/>
      <c r="T8" s="12">
        <v>256.10000000000002</v>
      </c>
      <c r="U8">
        <v>4.5999999999999996</v>
      </c>
    </row>
    <row r="9" spans="1:21" x14ac:dyDescent="0.25">
      <c r="A9" s="4">
        <v>3367.45</v>
      </c>
      <c r="B9" s="12">
        <v>126.83</v>
      </c>
      <c r="C9" s="4">
        <v>220.32</v>
      </c>
      <c r="D9" s="4"/>
      <c r="E9" s="12">
        <v>126.83</v>
      </c>
      <c r="F9" s="5">
        <v>35602.1</v>
      </c>
      <c r="G9" s="5"/>
      <c r="H9" s="12">
        <v>126.83</v>
      </c>
      <c r="I9" s="5">
        <v>2086.1999999999998</v>
      </c>
      <c r="J9" s="5"/>
      <c r="K9" s="12">
        <v>126.83</v>
      </c>
      <c r="L9" s="4">
        <v>7.07</v>
      </c>
      <c r="M9" s="4"/>
      <c r="N9" s="12">
        <v>126.83</v>
      </c>
      <c r="O9" s="4">
        <v>-0.49</v>
      </c>
      <c r="P9" s="4"/>
      <c r="Q9" s="12">
        <v>126.83</v>
      </c>
      <c r="R9" s="4">
        <v>19.86</v>
      </c>
      <c r="S9" s="4"/>
      <c r="T9" s="12">
        <v>126.83</v>
      </c>
      <c r="U9">
        <v>2.2999999999999998</v>
      </c>
    </row>
    <row r="10" spans="1:21" x14ac:dyDescent="0.25">
      <c r="A10" s="4">
        <v>6519.45</v>
      </c>
      <c r="B10" s="12">
        <v>203.25</v>
      </c>
      <c r="C10" s="4">
        <v>127.64</v>
      </c>
      <c r="D10" s="4"/>
      <c r="E10" s="12">
        <v>203.25</v>
      </c>
      <c r="F10" s="5">
        <v>46176.800000000003</v>
      </c>
      <c r="G10" s="5"/>
      <c r="H10" s="12">
        <v>203.25</v>
      </c>
      <c r="I10" s="5">
        <v>8846.2000000000007</v>
      </c>
      <c r="J10" s="5"/>
      <c r="K10" s="12">
        <v>203.25</v>
      </c>
      <c r="L10" s="4">
        <v>12.54</v>
      </c>
      <c r="M10" s="4"/>
      <c r="N10" s="12">
        <v>203.25</v>
      </c>
      <c r="O10" s="4">
        <v>1.24</v>
      </c>
      <c r="P10" s="4"/>
      <c r="Q10" s="12">
        <v>203.25</v>
      </c>
      <c r="R10" s="4">
        <v>17.420000000000002</v>
      </c>
      <c r="S10" s="4"/>
      <c r="T10" s="12">
        <v>203.25</v>
      </c>
      <c r="U10">
        <v>4.9000000000000004</v>
      </c>
    </row>
    <row r="11" spans="1:21" x14ac:dyDescent="0.25">
      <c r="A11" s="4">
        <v>4876.37</v>
      </c>
      <c r="B11" s="12">
        <v>119.51</v>
      </c>
      <c r="C11" s="4">
        <v>105.69</v>
      </c>
      <c r="D11" s="4"/>
      <c r="E11" s="12">
        <v>119.51</v>
      </c>
      <c r="F11" s="5">
        <v>42053.2</v>
      </c>
      <c r="G11" s="5"/>
      <c r="H11" s="12">
        <v>119.51</v>
      </c>
      <c r="I11" s="5">
        <v>5673.1</v>
      </c>
      <c r="J11" s="5"/>
      <c r="K11" s="12">
        <v>119.51</v>
      </c>
      <c r="L11" s="4">
        <v>8.85</v>
      </c>
      <c r="M11" s="4"/>
      <c r="N11" s="12">
        <v>119.51</v>
      </c>
      <c r="O11" s="4">
        <v>0.31</v>
      </c>
      <c r="P11" s="4"/>
      <c r="Q11" s="12">
        <v>119.51</v>
      </c>
      <c r="R11" s="4">
        <v>21.41</v>
      </c>
      <c r="S11" s="4"/>
      <c r="T11" s="12">
        <v>119.51</v>
      </c>
      <c r="U11">
        <v>2.8</v>
      </c>
    </row>
    <row r="12" spans="1:21" x14ac:dyDescent="0.25">
      <c r="A12" s="4">
        <v>2468.27</v>
      </c>
      <c r="B12" s="12">
        <v>116.26</v>
      </c>
      <c r="C12" s="4">
        <v>57.72</v>
      </c>
      <c r="D12" s="4"/>
      <c r="E12" s="12">
        <v>116.26</v>
      </c>
      <c r="F12" s="5">
        <v>36829.699999999997</v>
      </c>
      <c r="G12" s="5"/>
      <c r="H12" s="12">
        <v>116.26</v>
      </c>
      <c r="I12" s="5">
        <v>2761.8</v>
      </c>
      <c r="J12" s="5"/>
      <c r="K12" s="12">
        <v>116.26</v>
      </c>
      <c r="L12" s="4">
        <v>5.38</v>
      </c>
      <c r="M12" s="4"/>
      <c r="N12" s="12">
        <v>116.26</v>
      </c>
      <c r="O12" s="4">
        <v>0.37</v>
      </c>
      <c r="P12" s="4"/>
      <c r="Q12" s="12">
        <v>116.26</v>
      </c>
      <c r="R12" s="4">
        <v>16.32</v>
      </c>
      <c r="S12" s="4"/>
      <c r="T12" s="12">
        <v>116.26</v>
      </c>
      <c r="U12">
        <v>3.1</v>
      </c>
    </row>
    <row r="13" spans="1:21" x14ac:dyDescent="0.25">
      <c r="A13" s="4">
        <v>2533.31</v>
      </c>
      <c r="B13" s="12">
        <v>142.28</v>
      </c>
      <c r="C13" s="4">
        <v>23.58</v>
      </c>
      <c r="D13" s="4"/>
      <c r="E13" s="12">
        <v>142.28</v>
      </c>
      <c r="F13" s="5">
        <v>33612.699999999997</v>
      </c>
      <c r="G13" s="5"/>
      <c r="H13" s="12">
        <v>142.28</v>
      </c>
      <c r="I13" s="5">
        <v>1991.8</v>
      </c>
      <c r="J13" s="5"/>
      <c r="K13" s="12">
        <v>142.28</v>
      </c>
      <c r="L13" s="4">
        <v>5.43</v>
      </c>
      <c r="M13" s="4"/>
      <c r="N13" s="12">
        <v>142.28</v>
      </c>
      <c r="O13" s="4">
        <v>-0.65</v>
      </c>
      <c r="P13" s="4"/>
      <c r="Q13" s="12">
        <v>142.28</v>
      </c>
      <c r="R13" s="4">
        <v>14.51</v>
      </c>
      <c r="S13" s="4"/>
      <c r="T13" s="12">
        <v>142.28</v>
      </c>
      <c r="U13">
        <v>4.2</v>
      </c>
    </row>
    <row r="14" spans="1:21" x14ac:dyDescent="0.25">
      <c r="A14" s="4">
        <v>2408.11</v>
      </c>
      <c r="B14" s="12">
        <v>89.43</v>
      </c>
      <c r="C14" s="4">
        <v>13.82</v>
      </c>
      <c r="D14" s="4"/>
      <c r="E14" s="12">
        <v>89.43</v>
      </c>
      <c r="F14" s="5">
        <v>21412.799999999999</v>
      </c>
      <c r="G14" s="5"/>
      <c r="H14" s="12">
        <v>89.43</v>
      </c>
      <c r="I14" s="5">
        <v>1971.5</v>
      </c>
      <c r="J14" s="5"/>
      <c r="K14" s="12">
        <v>89.43</v>
      </c>
      <c r="L14" s="4">
        <v>8.48</v>
      </c>
      <c r="M14" s="4"/>
      <c r="N14" s="12">
        <v>89.43</v>
      </c>
      <c r="O14" s="4">
        <v>0.64</v>
      </c>
      <c r="P14" s="4"/>
      <c r="Q14" s="12">
        <v>89.43</v>
      </c>
      <c r="R14" s="4">
        <v>19.350000000000001</v>
      </c>
      <c r="S14" s="4"/>
      <c r="T14" s="12">
        <v>89.43</v>
      </c>
      <c r="U14">
        <v>4.3</v>
      </c>
    </row>
    <row r="15" spans="1:21" x14ac:dyDescent="0.25">
      <c r="A15" s="4">
        <v>2337.38</v>
      </c>
      <c r="B15" s="12">
        <v>84.55</v>
      </c>
      <c r="C15" s="4">
        <v>13.82</v>
      </c>
      <c r="D15" s="4"/>
      <c r="E15" s="12">
        <v>84.55</v>
      </c>
      <c r="F15" s="5">
        <v>20416.900000000001</v>
      </c>
      <c r="G15" s="5"/>
      <c r="H15" s="12">
        <v>84.55</v>
      </c>
      <c r="I15" s="5">
        <v>1737.4</v>
      </c>
      <c r="J15" s="5"/>
      <c r="K15" s="12">
        <v>84.55</v>
      </c>
      <c r="L15" s="4">
        <v>7.8</v>
      </c>
      <c r="M15" s="4"/>
      <c r="N15" s="12">
        <v>84.55</v>
      </c>
      <c r="O15" s="4">
        <v>1.01</v>
      </c>
      <c r="P15" s="4"/>
      <c r="Q15" s="12">
        <v>84.55</v>
      </c>
      <c r="R15" s="4">
        <v>20.02</v>
      </c>
      <c r="S15" s="4"/>
      <c r="T15" s="12">
        <v>84.55</v>
      </c>
      <c r="U15">
        <v>4.2</v>
      </c>
    </row>
    <row r="16" spans="1:21" x14ac:dyDescent="0.25">
      <c r="A16" s="4">
        <v>4586.95</v>
      </c>
      <c r="B16" s="12">
        <v>119.51</v>
      </c>
      <c r="C16" s="4">
        <v>86.99</v>
      </c>
      <c r="D16" s="4"/>
      <c r="E16" s="12">
        <v>119.51</v>
      </c>
      <c r="F16" s="5">
        <v>36272</v>
      </c>
      <c r="G16" s="5"/>
      <c r="H16" s="12">
        <v>119.51</v>
      </c>
      <c r="I16" s="5">
        <v>10694.2</v>
      </c>
      <c r="J16" s="5"/>
      <c r="K16" s="12">
        <v>119.51</v>
      </c>
      <c r="L16" s="4">
        <v>10.34</v>
      </c>
      <c r="M16" s="4"/>
      <c r="N16" s="12">
        <v>119.51</v>
      </c>
      <c r="O16" s="4">
        <v>0.11</v>
      </c>
      <c r="P16" s="4"/>
      <c r="Q16" s="12">
        <v>119.51</v>
      </c>
      <c r="R16" s="4">
        <v>15.26</v>
      </c>
      <c r="S16" s="4"/>
      <c r="T16" s="12">
        <v>119.51</v>
      </c>
      <c r="U16">
        <v>5.5</v>
      </c>
    </row>
    <row r="17" spans="1:21" x14ac:dyDescent="0.25">
      <c r="A17" s="4">
        <v>2729.24</v>
      </c>
      <c r="B17" s="12">
        <v>80.489999999999995</v>
      </c>
      <c r="C17" s="4">
        <v>165.85</v>
      </c>
      <c r="D17" s="4"/>
      <c r="E17" s="12">
        <v>80.489999999999995</v>
      </c>
      <c r="F17" s="5">
        <v>23093.3</v>
      </c>
      <c r="G17" s="5"/>
      <c r="H17" s="12">
        <v>80.489999999999995</v>
      </c>
      <c r="I17" s="5">
        <v>8618.6</v>
      </c>
      <c r="J17" s="5"/>
      <c r="K17" s="12">
        <v>80.489999999999995</v>
      </c>
      <c r="L17" s="4">
        <v>5.15</v>
      </c>
      <c r="M17" s="4"/>
      <c r="N17" s="12">
        <v>80.489999999999995</v>
      </c>
      <c r="O17" s="4">
        <v>0.04</v>
      </c>
      <c r="P17" s="4"/>
      <c r="Q17" s="12">
        <v>80.489999999999995</v>
      </c>
      <c r="R17" s="4">
        <v>15.87</v>
      </c>
      <c r="S17" s="4"/>
      <c r="T17" s="12">
        <v>80.489999999999995</v>
      </c>
      <c r="U17">
        <v>3.6</v>
      </c>
    </row>
    <row r="18" spans="1:21" x14ac:dyDescent="0.25">
      <c r="A18" s="4">
        <v>3289.4</v>
      </c>
      <c r="B18" s="12">
        <v>136.58000000000001</v>
      </c>
      <c r="C18" s="4">
        <v>116.26</v>
      </c>
      <c r="D18" s="4"/>
      <c r="E18" s="12">
        <v>136.58000000000001</v>
      </c>
      <c r="F18" s="5">
        <v>26878.6</v>
      </c>
      <c r="G18" s="5"/>
      <c r="H18" s="12">
        <v>136.58000000000001</v>
      </c>
      <c r="I18" s="5">
        <v>7747.9</v>
      </c>
      <c r="J18" s="5"/>
      <c r="K18" s="12">
        <v>136.58000000000001</v>
      </c>
      <c r="L18" s="4">
        <v>6.64</v>
      </c>
      <c r="M18" s="4"/>
      <c r="N18" s="12">
        <v>136.58000000000001</v>
      </c>
      <c r="O18" s="4">
        <v>0.68</v>
      </c>
      <c r="P18" s="4"/>
      <c r="Q18" s="12">
        <v>136.58000000000001</v>
      </c>
      <c r="R18" s="4">
        <v>7.81</v>
      </c>
      <c r="S18" s="4"/>
      <c r="T18" s="12">
        <v>136.58000000000001</v>
      </c>
      <c r="U18">
        <v>3.4</v>
      </c>
    </row>
    <row r="19" spans="1:21" x14ac:dyDescent="0.25">
      <c r="A19" s="4">
        <v>2800.78</v>
      </c>
      <c r="B19" s="12">
        <v>78.86</v>
      </c>
      <c r="C19" s="4">
        <v>42.28</v>
      </c>
      <c r="D19" s="4"/>
      <c r="E19" s="12">
        <v>78.86</v>
      </c>
      <c r="F19" s="5">
        <v>39572</v>
      </c>
      <c r="G19" s="5"/>
      <c r="H19" s="12">
        <v>78.86</v>
      </c>
      <c r="I19" s="5">
        <v>4565.8</v>
      </c>
      <c r="J19" s="5"/>
      <c r="K19" s="12">
        <v>78.86</v>
      </c>
      <c r="L19" s="4">
        <v>5.45</v>
      </c>
      <c r="M19" s="4"/>
      <c r="N19" s="12">
        <v>78.86</v>
      </c>
      <c r="O19" s="4">
        <v>0.66</v>
      </c>
      <c r="P19" s="4"/>
      <c r="Q19" s="12">
        <v>78.86</v>
      </c>
      <c r="R19" s="4">
        <v>16</v>
      </c>
      <c r="S19" s="4"/>
      <c r="T19" s="12">
        <v>78.86</v>
      </c>
      <c r="U19">
        <v>4.2</v>
      </c>
    </row>
    <row r="20" spans="1:21" x14ac:dyDescent="0.25">
      <c r="A20" s="4">
        <v>3264.2</v>
      </c>
      <c r="B20" s="12">
        <v>136.58000000000001</v>
      </c>
      <c r="C20" s="4">
        <v>52.84</v>
      </c>
      <c r="D20" s="4"/>
      <c r="E20" s="12">
        <v>136.58000000000001</v>
      </c>
      <c r="F20" s="5">
        <v>51866.1</v>
      </c>
      <c r="G20" s="5"/>
      <c r="H20" s="12">
        <v>136.58000000000001</v>
      </c>
      <c r="I20" s="5">
        <v>6022.7</v>
      </c>
      <c r="J20" s="5"/>
      <c r="K20" s="12">
        <v>136.58000000000001</v>
      </c>
      <c r="L20" s="4">
        <v>6.31</v>
      </c>
      <c r="M20" s="4"/>
      <c r="N20" s="12">
        <v>136.58000000000001</v>
      </c>
      <c r="O20" s="4">
        <v>-0.1</v>
      </c>
      <c r="P20" s="4"/>
      <c r="Q20" s="12">
        <v>136.58000000000001</v>
      </c>
      <c r="R20" s="4">
        <v>17.440000000000001</v>
      </c>
      <c r="S20" s="4"/>
      <c r="T20" s="12">
        <v>136.58000000000001</v>
      </c>
      <c r="U20">
        <v>3.6</v>
      </c>
    </row>
    <row r="21" spans="1:21" x14ac:dyDescent="0.25">
      <c r="A21" s="4">
        <v>3453.62</v>
      </c>
      <c r="B21" s="12">
        <v>138.21</v>
      </c>
      <c r="C21" s="4">
        <v>165.04</v>
      </c>
      <c r="D21" s="4"/>
      <c r="E21" s="12">
        <v>138.21</v>
      </c>
      <c r="F21" s="5">
        <v>58749.8</v>
      </c>
      <c r="G21" s="5"/>
      <c r="H21" s="12">
        <v>138.21</v>
      </c>
      <c r="I21" s="5">
        <v>3721.1</v>
      </c>
      <c r="J21" s="5"/>
      <c r="K21" s="12">
        <v>138.21</v>
      </c>
      <c r="L21" s="4">
        <v>6.35</v>
      </c>
      <c r="M21" s="4"/>
      <c r="N21" s="12">
        <v>138.21</v>
      </c>
      <c r="O21" s="4">
        <v>-0.03</v>
      </c>
      <c r="P21" s="4"/>
      <c r="Q21" s="12">
        <v>138.21</v>
      </c>
      <c r="R21" s="4">
        <v>17.98</v>
      </c>
      <c r="S21" s="4"/>
      <c r="T21" s="12">
        <v>138.21</v>
      </c>
      <c r="U21">
        <v>3.1</v>
      </c>
    </row>
    <row r="22" spans="1:21" x14ac:dyDescent="0.25">
      <c r="A22" s="4">
        <v>1741.45</v>
      </c>
      <c r="B22" s="12">
        <v>75.61</v>
      </c>
      <c r="C22" s="4">
        <v>10.57</v>
      </c>
      <c r="D22" s="4"/>
      <c r="E22" s="12">
        <v>75.61</v>
      </c>
      <c r="F22" s="5">
        <v>23990.799999999999</v>
      </c>
      <c r="G22" s="5"/>
      <c r="H22" s="12">
        <v>75.61</v>
      </c>
      <c r="I22" s="5">
        <v>861</v>
      </c>
      <c r="J22" s="5"/>
      <c r="K22" s="12">
        <v>75.61</v>
      </c>
      <c r="L22" s="4">
        <v>7.37</v>
      </c>
      <c r="M22" s="4"/>
      <c r="N22" s="12">
        <v>75.61</v>
      </c>
      <c r="O22" s="4">
        <v>-1.63</v>
      </c>
      <c r="P22" s="4"/>
      <c r="Q22" s="12">
        <v>75.61</v>
      </c>
      <c r="R22" s="4">
        <v>20.99</v>
      </c>
      <c r="S22" s="4"/>
      <c r="T22" s="12">
        <v>75.61</v>
      </c>
      <c r="U22">
        <v>1.6</v>
      </c>
    </row>
    <row r="23" spans="1:21" x14ac:dyDescent="0.25">
      <c r="A23" s="4">
        <v>2035.75</v>
      </c>
      <c r="B23" s="12">
        <v>102.44</v>
      </c>
      <c r="C23" s="4">
        <v>13.82</v>
      </c>
      <c r="D23" s="4"/>
      <c r="E23" s="12">
        <v>102.44</v>
      </c>
      <c r="F23" s="5">
        <v>25694.9</v>
      </c>
      <c r="G23" s="5"/>
      <c r="H23" s="12">
        <v>102.44</v>
      </c>
      <c r="I23" s="5">
        <v>3571.5</v>
      </c>
      <c r="J23" s="5"/>
      <c r="K23" s="12">
        <v>102.44</v>
      </c>
      <c r="L23" s="4">
        <v>8.39</v>
      </c>
      <c r="M23" s="4"/>
      <c r="N23" s="12">
        <v>102.44</v>
      </c>
      <c r="O23" s="4">
        <v>-0.43</v>
      </c>
      <c r="P23" s="4"/>
      <c r="Q23" s="12">
        <v>102.44</v>
      </c>
      <c r="R23" s="4">
        <v>21.66</v>
      </c>
      <c r="S23" s="4"/>
      <c r="T23" s="12">
        <v>102.44</v>
      </c>
      <c r="U23">
        <v>3.4</v>
      </c>
    </row>
    <row r="24" spans="1:21" x14ac:dyDescent="0.25">
      <c r="A24" s="4">
        <v>1578</v>
      </c>
      <c r="B24" s="12">
        <v>76.42</v>
      </c>
      <c r="C24" s="4">
        <v>8.1300000000000008</v>
      </c>
      <c r="D24" s="4"/>
      <c r="E24" s="12">
        <v>76.42</v>
      </c>
      <c r="F24" s="5">
        <v>23736.3</v>
      </c>
      <c r="G24" s="5"/>
      <c r="H24" s="12">
        <v>76.42</v>
      </c>
      <c r="I24" s="5">
        <v>2845.5</v>
      </c>
      <c r="J24" s="5"/>
      <c r="K24" s="12">
        <v>76.42</v>
      </c>
      <c r="L24" s="4">
        <v>5.15</v>
      </c>
      <c r="M24" s="4"/>
      <c r="N24" s="12">
        <v>76.42</v>
      </c>
      <c r="O24" s="4">
        <v>0.04</v>
      </c>
      <c r="P24" s="4"/>
      <c r="Q24" s="12">
        <v>76.42</v>
      </c>
      <c r="R24" s="4">
        <v>21.46</v>
      </c>
      <c r="S24" s="4"/>
      <c r="T24" s="12">
        <v>76.42</v>
      </c>
      <c r="U24">
        <v>2.7</v>
      </c>
    </row>
    <row r="25" spans="1:21" x14ac:dyDescent="0.25">
      <c r="A25" s="4">
        <v>4167.4399999999996</v>
      </c>
      <c r="B25" s="12">
        <v>136.58000000000001</v>
      </c>
      <c r="C25" s="4">
        <v>58.44</v>
      </c>
      <c r="D25" s="4"/>
      <c r="E25" s="12">
        <v>136.58000000000001</v>
      </c>
      <c r="F25" s="5">
        <v>34314.300000000003</v>
      </c>
      <c r="G25" s="5"/>
      <c r="H25" s="12">
        <v>136.58000000000001</v>
      </c>
      <c r="I25" s="5">
        <v>5060.1000000000004</v>
      </c>
      <c r="J25" s="5"/>
      <c r="K25" s="12">
        <v>136.58000000000001</v>
      </c>
      <c r="L25" s="4">
        <v>12.88</v>
      </c>
      <c r="M25" s="4"/>
      <c r="N25" s="12">
        <v>136.58000000000001</v>
      </c>
      <c r="O25" s="4">
        <v>0.22</v>
      </c>
      <c r="P25" s="4"/>
      <c r="Q25" s="12">
        <v>136.58000000000001</v>
      </c>
      <c r="R25" s="4">
        <v>24.78</v>
      </c>
      <c r="S25" s="4"/>
      <c r="T25" s="12">
        <v>136.58000000000001</v>
      </c>
      <c r="U25">
        <v>2.8</v>
      </c>
    </row>
    <row r="26" spans="1:21" x14ac:dyDescent="0.25">
      <c r="A26" s="4">
        <v>2799.97</v>
      </c>
      <c r="B26" s="12">
        <v>88.62</v>
      </c>
      <c r="C26" s="4">
        <v>21.14</v>
      </c>
      <c r="D26" s="4"/>
      <c r="E26" s="12">
        <v>88.62</v>
      </c>
      <c r="F26" s="5">
        <v>22809.5</v>
      </c>
      <c r="G26" s="5"/>
      <c r="H26" s="12">
        <v>88.62</v>
      </c>
      <c r="I26" s="5">
        <v>3552</v>
      </c>
      <c r="J26" s="5"/>
      <c r="K26" s="12">
        <v>88.62</v>
      </c>
      <c r="L26" s="4">
        <v>9.14</v>
      </c>
      <c r="M26" s="4"/>
      <c r="N26" s="12">
        <v>88.62</v>
      </c>
      <c r="O26" s="4">
        <v>-0.74</v>
      </c>
      <c r="P26" s="4"/>
      <c r="Q26" s="12">
        <v>88.62</v>
      </c>
      <c r="R26" s="4">
        <v>24.96</v>
      </c>
      <c r="S26" s="4"/>
      <c r="T26" s="12">
        <v>88.62</v>
      </c>
      <c r="U26">
        <v>3.9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00AB-D507-45B1-840B-BD26A7457F82}">
  <dimension ref="A1:I51"/>
  <sheetViews>
    <sheetView topLeftCell="A4" zoomScale="140" zoomScaleNormal="140" workbookViewId="0">
      <selection activeCell="E20" sqref="E20"/>
    </sheetView>
  </sheetViews>
  <sheetFormatPr defaultRowHeight="15.75" x14ac:dyDescent="0.25"/>
  <cols>
    <col min="1" max="1" width="9.125" bestFit="1" customWidth="1"/>
    <col min="2" max="2" width="9.375" bestFit="1" customWidth="1"/>
    <col min="3" max="4" width="13.5" bestFit="1" customWidth="1"/>
    <col min="5" max="6" width="9.125" bestFit="1" customWidth="1"/>
    <col min="7" max="7" width="9.375" bestFit="1" customWidth="1"/>
    <col min="8" max="8" width="9.125" bestFit="1" customWidth="1"/>
    <col min="9" max="9" width="9.37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0.88045172589628384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0.77519524163374487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0.74308027615285122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665.55810800683855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3</v>
      </c>
      <c r="C12" s="8">
        <v>32077229.429049507</v>
      </c>
      <c r="D12" s="8">
        <v>10692409.809683168</v>
      </c>
      <c r="E12" s="8">
        <v>24.138130931354663</v>
      </c>
      <c r="F12" s="8">
        <v>5.2738644971955067E-7</v>
      </c>
      <c r="G12" s="6"/>
      <c r="H12" s="6"/>
      <c r="I12" s="6"/>
    </row>
    <row r="13" spans="1:9" x14ac:dyDescent="0.25">
      <c r="A13" s="8" t="s">
        <v>103</v>
      </c>
      <c r="B13" s="8">
        <v>21</v>
      </c>
      <c r="C13" s="8">
        <v>9302319.4978064951</v>
      </c>
      <c r="D13" s="8">
        <v>442967.59513364261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72.789633340792335</v>
      </c>
      <c r="C17" s="8">
        <v>481.35234957123185</v>
      </c>
      <c r="D17" s="8">
        <v>0.1512190257420167</v>
      </c>
      <c r="E17" s="8">
        <v>0.88124617597283017</v>
      </c>
      <c r="F17" s="8">
        <v>-928.23737701973937</v>
      </c>
      <c r="G17" s="8">
        <v>1073.816643701324</v>
      </c>
      <c r="H17" s="8">
        <v>-928.23737701973937</v>
      </c>
      <c r="I17" s="8">
        <v>1073.816643701324</v>
      </c>
    </row>
    <row r="18" spans="1:9" x14ac:dyDescent="0.25">
      <c r="A18" s="8" t="s">
        <v>6</v>
      </c>
      <c r="B18" s="8">
        <v>18.729076639926316</v>
      </c>
      <c r="C18" s="8">
        <v>4.5689119310680297</v>
      </c>
      <c r="D18" s="8">
        <v>4.0992422096322185</v>
      </c>
      <c r="E18" s="8">
        <v>5.1251222209391012E-4</v>
      </c>
      <c r="F18" s="8">
        <v>9.2275041327357616</v>
      </c>
      <c r="G18" s="8">
        <v>28.230649147116871</v>
      </c>
      <c r="H18" s="8">
        <v>9.2275041327357616</v>
      </c>
      <c r="I18" s="8">
        <v>28.230649147116871</v>
      </c>
    </row>
    <row r="19" spans="1:9" x14ac:dyDescent="0.25">
      <c r="A19" s="8" t="s">
        <v>3</v>
      </c>
      <c r="B19" s="8">
        <v>0.22578136716757408</v>
      </c>
      <c r="C19" s="8">
        <v>5.217480184203719E-2</v>
      </c>
      <c r="D19" s="8">
        <v>4.3274024854208886</v>
      </c>
      <c r="E19" s="8">
        <v>2.9698188133225217E-4</v>
      </c>
      <c r="F19" s="8">
        <v>0.11727792691095028</v>
      </c>
      <c r="G19" s="8">
        <v>0.33428480742419786</v>
      </c>
      <c r="H19" s="8">
        <v>0.11727792691095028</v>
      </c>
      <c r="I19" s="8">
        <v>0.33428480742419786</v>
      </c>
    </row>
    <row r="20" spans="1:9" ht="16.5" thickBot="1" x14ac:dyDescent="0.3">
      <c r="A20" s="9" t="s">
        <v>1</v>
      </c>
      <c r="B20" s="9">
        <v>0.22727842125537395</v>
      </c>
      <c r="C20" s="9">
        <v>2.4272110956966468</v>
      </c>
      <c r="D20" s="9">
        <v>9.363768221821743E-2</v>
      </c>
      <c r="E20" s="9">
        <v>0.92628461950664631</v>
      </c>
      <c r="F20" s="9">
        <v>-4.8203833774320151</v>
      </c>
      <c r="G20" s="9">
        <v>5.2749402199427626</v>
      </c>
      <c r="H20" s="9">
        <v>-4.8203833774320151</v>
      </c>
      <c r="I20" s="9">
        <v>5.2749402199427626</v>
      </c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 t="s">
        <v>118</v>
      </c>
      <c r="B24" s="6"/>
      <c r="C24" s="6"/>
      <c r="D24" s="6"/>
      <c r="E24" s="6"/>
      <c r="F24" s="6"/>
      <c r="G24" s="6"/>
      <c r="H24" s="6"/>
      <c r="I24" s="6"/>
    </row>
    <row r="25" spans="1:9" ht="16.5" thickBot="1" x14ac:dyDescent="0.3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10" t="s">
        <v>119</v>
      </c>
      <c r="B26" s="10" t="s">
        <v>120</v>
      </c>
      <c r="C26" s="10" t="s">
        <v>121</v>
      </c>
      <c r="D26" s="10" t="s">
        <v>122</v>
      </c>
      <c r="E26" s="6"/>
      <c r="F26" s="6"/>
      <c r="G26" s="6"/>
      <c r="H26" s="6"/>
      <c r="I26" s="6"/>
    </row>
    <row r="27" spans="1:9" x14ac:dyDescent="0.25">
      <c r="A27" s="8">
        <v>1</v>
      </c>
      <c r="B27" s="8">
        <v>2519.3774381540579</v>
      </c>
      <c r="C27" s="8">
        <v>1150.5025618459422</v>
      </c>
      <c r="D27" s="8">
        <v>1.8479813546150226</v>
      </c>
      <c r="E27" s="6"/>
      <c r="F27" s="6"/>
      <c r="G27" s="6"/>
      <c r="H27" s="6"/>
      <c r="I27" s="6"/>
    </row>
    <row r="28" spans="1:9" x14ac:dyDescent="0.25">
      <c r="A28" s="8">
        <v>2</v>
      </c>
      <c r="B28" s="8">
        <v>3358.1533718629553</v>
      </c>
      <c r="C28" s="8">
        <v>115.79662813704454</v>
      </c>
      <c r="D28" s="8">
        <v>0.18599698672657269</v>
      </c>
      <c r="E28" s="6"/>
      <c r="F28" s="6"/>
      <c r="G28" s="6"/>
      <c r="H28" s="6"/>
      <c r="I28" s="6"/>
    </row>
    <row r="29" spans="1:9" x14ac:dyDescent="0.25">
      <c r="A29" s="8">
        <v>3</v>
      </c>
      <c r="B29" s="8">
        <v>2554.1141317266229</v>
      </c>
      <c r="C29" s="8">
        <v>-259.01413172662296</v>
      </c>
      <c r="D29" s="8">
        <v>-0.41603843562470272</v>
      </c>
      <c r="E29" s="6"/>
      <c r="F29" s="6"/>
      <c r="G29" s="6"/>
      <c r="H29" s="6"/>
      <c r="I29" s="6"/>
    </row>
    <row r="30" spans="1:9" x14ac:dyDescent="0.25">
      <c r="A30" s="8">
        <v>4</v>
      </c>
      <c r="B30" s="8">
        <v>4275.9719484861253</v>
      </c>
      <c r="C30" s="8">
        <v>399.58805151387514</v>
      </c>
      <c r="D30" s="8">
        <v>0.64183365879672671</v>
      </c>
      <c r="E30" s="6"/>
      <c r="F30" s="6"/>
      <c r="G30" s="6"/>
      <c r="H30" s="6"/>
      <c r="I30" s="6"/>
    </row>
    <row r="31" spans="1:9" x14ac:dyDescent="0.25">
      <c r="A31" s="8">
        <v>5</v>
      </c>
      <c r="B31" s="8">
        <v>5238.1864276079168</v>
      </c>
      <c r="C31" s="8">
        <v>887.77357239208322</v>
      </c>
      <c r="D31" s="8">
        <v>1.4259759719859038</v>
      </c>
      <c r="E31" s="6"/>
      <c r="F31" s="6"/>
      <c r="G31" s="6"/>
      <c r="H31" s="6"/>
      <c r="I31" s="6"/>
    </row>
    <row r="32" spans="1:9" x14ac:dyDescent="0.25">
      <c r="A32" s="8">
        <v>6</v>
      </c>
      <c r="B32" s="8">
        <v>2129.9814825705189</v>
      </c>
      <c r="C32" s="8">
        <v>4.9585174294811623</v>
      </c>
      <c r="D32" s="8">
        <v>7.9645609319745261E-3</v>
      </c>
      <c r="E32" s="6"/>
      <c r="F32" s="6"/>
      <c r="G32" s="6"/>
      <c r="H32" s="6"/>
      <c r="I32" s="6"/>
    </row>
    <row r="33" spans="1:9" x14ac:dyDescent="0.25">
      <c r="A33" s="8">
        <v>7</v>
      </c>
      <c r="B33" s="8">
        <v>5661.360837447467</v>
      </c>
      <c r="C33" s="8">
        <v>-629.70083744746717</v>
      </c>
      <c r="D33" s="8">
        <v>-1.0114496439897596</v>
      </c>
      <c r="E33" s="6"/>
      <c r="F33" s="6"/>
      <c r="G33" s="6"/>
      <c r="H33" s="6"/>
      <c r="I33" s="6"/>
    </row>
    <row r="34" spans="1:9" x14ac:dyDescent="0.25">
      <c r="A34" s="8">
        <v>8</v>
      </c>
      <c r="B34" s="8">
        <v>2969.2974935386242</v>
      </c>
      <c r="C34" s="8">
        <v>398.15250646137565</v>
      </c>
      <c r="D34" s="8">
        <v>0.63952783125778367</v>
      </c>
      <c r="E34" s="6"/>
      <c r="F34" s="6"/>
      <c r="G34" s="6"/>
      <c r="H34" s="6"/>
      <c r="I34" s="6"/>
    </row>
    <row r="35" spans="1:9" x14ac:dyDescent="0.25">
      <c r="A35" s="8">
        <v>9</v>
      </c>
      <c r="B35" s="8">
        <v>5905.7914083326459</v>
      </c>
      <c r="C35" s="8">
        <v>613.6585916673539</v>
      </c>
      <c r="D35" s="8">
        <v>0.98568197334656227</v>
      </c>
      <c r="E35" s="6"/>
      <c r="F35" s="6"/>
      <c r="G35" s="6"/>
      <c r="H35" s="6"/>
      <c r="I35" s="6"/>
    </row>
    <row r="36" spans="1:9" x14ac:dyDescent="0.25">
      <c r="A36" s="8">
        <v>10</v>
      </c>
      <c r="B36" s="8">
        <v>3616.0029129992313</v>
      </c>
      <c r="C36" s="8">
        <v>1260.3670870007686</v>
      </c>
      <c r="D36" s="8">
        <v>2.0244499699425726</v>
      </c>
      <c r="E36" s="6"/>
      <c r="F36" s="6"/>
      <c r="G36" s="6"/>
      <c r="H36" s="6"/>
      <c r="I36" s="6"/>
    </row>
    <row r="37" spans="1:9" x14ac:dyDescent="0.25">
      <c r="A37" s="8">
        <v>11</v>
      </c>
      <c r="B37" s="8">
        <v>2886.9135738168925</v>
      </c>
      <c r="C37" s="8">
        <v>-418.64357381689251</v>
      </c>
      <c r="D37" s="8">
        <v>-0.6724413697973235</v>
      </c>
      <c r="E37" s="6"/>
      <c r="F37" s="6"/>
      <c r="G37" s="6"/>
      <c r="H37" s="6"/>
      <c r="I37" s="6"/>
    </row>
    <row r="38" spans="1:9" x14ac:dyDescent="0.25">
      <c r="A38" s="8">
        <v>12</v>
      </c>
      <c r="B38" s="8">
        <v>3192.633209967084</v>
      </c>
      <c r="C38" s="8">
        <v>-659.32320996708404</v>
      </c>
      <c r="D38" s="8">
        <v>-1.0590302352123304</v>
      </c>
      <c r="E38" s="6"/>
      <c r="F38" s="6"/>
      <c r="G38" s="6"/>
      <c r="H38" s="6"/>
      <c r="I38" s="6"/>
    </row>
    <row r="39" spans="1:9" x14ac:dyDescent="0.25">
      <c r="A39" s="8">
        <v>13</v>
      </c>
      <c r="B39" s="8">
        <v>2195.9999104020239</v>
      </c>
      <c r="C39" s="8">
        <v>212.11008959797618</v>
      </c>
      <c r="D39" s="8">
        <v>0.34069936365362846</v>
      </c>
      <c r="E39" s="6"/>
      <c r="F39" s="6"/>
      <c r="G39" s="6"/>
      <c r="H39" s="6"/>
      <c r="I39" s="6"/>
    </row>
    <row r="40" spans="1:9" x14ac:dyDescent="0.25">
      <c r="A40" s="8">
        <v>14</v>
      </c>
      <c r="B40" s="8">
        <v>2051.7465983452544</v>
      </c>
      <c r="C40" s="8">
        <v>285.63340165474574</v>
      </c>
      <c r="D40" s="8">
        <v>0.45879532824883434</v>
      </c>
      <c r="E40" s="6"/>
      <c r="F40" s="6"/>
      <c r="G40" s="6"/>
      <c r="H40" s="6"/>
      <c r="I40" s="6"/>
    </row>
    <row r="41" spans="1:9" x14ac:dyDescent="0.25">
      <c r="A41" s="8">
        <v>15</v>
      </c>
      <c r="B41" s="8">
        <v>4745.4236292068626</v>
      </c>
      <c r="C41" s="8">
        <v>-158.47362920686282</v>
      </c>
      <c r="D41" s="8">
        <v>-0.25454642317578086</v>
      </c>
      <c r="E41" s="6"/>
      <c r="F41" s="6"/>
      <c r="G41" s="6"/>
      <c r="H41" s="6"/>
      <c r="I41" s="6"/>
    </row>
    <row r="42" spans="1:9" x14ac:dyDescent="0.25">
      <c r="A42" s="8">
        <v>16</v>
      </c>
      <c r="B42" s="8">
        <v>3563.906429324119</v>
      </c>
      <c r="C42" s="8">
        <v>-834.66642932411924</v>
      </c>
      <c r="D42" s="8">
        <v>-1.3406732413001015</v>
      </c>
      <c r="E42" s="6"/>
      <c r="F42" s="6"/>
      <c r="G42" s="6"/>
      <c r="H42" s="6"/>
      <c r="I42" s="6"/>
    </row>
    <row r="43" spans="1:9" x14ac:dyDescent="0.25">
      <c r="A43" s="8">
        <v>17</v>
      </c>
      <c r="B43" s="8">
        <v>4406.561764754726</v>
      </c>
      <c r="C43" s="8">
        <v>-1117.1617647547259</v>
      </c>
      <c r="D43" s="8">
        <v>-1.7944280871857747</v>
      </c>
      <c r="E43" s="6"/>
      <c r="F43" s="6"/>
      <c r="G43" s="6"/>
      <c r="H43" s="6"/>
      <c r="I43" s="6"/>
    </row>
    <row r="44" spans="1:9" x14ac:dyDescent="0.25">
      <c r="A44" s="8">
        <v>18</v>
      </c>
      <c r="B44" s="8">
        <v>2590.2465150297685</v>
      </c>
      <c r="C44" s="8">
        <v>210.53348497023171</v>
      </c>
      <c r="D44" s="8">
        <v>0.33816696081308467</v>
      </c>
      <c r="E44" s="6"/>
      <c r="F44" s="6"/>
      <c r="G44" s="6"/>
      <c r="H44" s="6"/>
      <c r="I44" s="6"/>
    </row>
    <row r="45" spans="1:9" x14ac:dyDescent="0.25">
      <c r="A45" s="8">
        <v>19</v>
      </c>
      <c r="B45" s="8">
        <v>4002.6297526412113</v>
      </c>
      <c r="C45" s="8">
        <v>-738.42975264121151</v>
      </c>
      <c r="D45" s="8">
        <v>-1.1860941990294056</v>
      </c>
      <c r="E45" s="6"/>
      <c r="F45" s="6"/>
      <c r="G45" s="6"/>
      <c r="H45" s="6"/>
      <c r="I45" s="6"/>
    </row>
    <row r="46" spans="1:9" x14ac:dyDescent="0.25">
      <c r="A46" s="8">
        <v>20</v>
      </c>
      <c r="B46" s="8">
        <v>3539.0003917562553</v>
      </c>
      <c r="C46" s="8">
        <v>-85.380391756255449</v>
      </c>
      <c r="D46" s="8">
        <v>-0.13714126091308429</v>
      </c>
      <c r="E46" s="6"/>
      <c r="F46" s="6"/>
      <c r="G46" s="6"/>
      <c r="H46" s="6"/>
      <c r="I46" s="6"/>
    </row>
    <row r="47" spans="1:9" x14ac:dyDescent="0.25">
      <c r="A47" s="8">
        <v>21</v>
      </c>
      <c r="B47" s="8">
        <v>1685.6952081295717</v>
      </c>
      <c r="C47" s="8">
        <v>55.754791870428335</v>
      </c>
      <c r="D47" s="8">
        <v>8.9555485771086463E-2</v>
      </c>
      <c r="E47" s="6"/>
      <c r="F47" s="6"/>
      <c r="G47" s="6"/>
      <c r="H47" s="6"/>
      <c r="I47" s="6"/>
    </row>
    <row r="48" spans="1:9" x14ac:dyDescent="0.25">
      <c r="A48" s="8">
        <v>22</v>
      </c>
      <c r="B48" s="8">
        <v>2800.9153849555842</v>
      </c>
      <c r="C48" s="8">
        <v>-765.16538495558416</v>
      </c>
      <c r="D48" s="8">
        <v>-1.2290379973826504</v>
      </c>
      <c r="E48" s="6"/>
      <c r="F48" s="6"/>
      <c r="G48" s="6"/>
      <c r="H48" s="6"/>
      <c r="I48" s="6"/>
    </row>
    <row r="49" spans="1:9" x14ac:dyDescent="0.25">
      <c r="A49" s="8">
        <v>23</v>
      </c>
      <c r="B49" s="8">
        <v>2148.3743240040994</v>
      </c>
      <c r="C49" s="8">
        <v>-570.37432400409944</v>
      </c>
      <c r="D49" s="8">
        <v>-0.91615712199679966</v>
      </c>
      <c r="E49" s="6"/>
      <c r="F49" s="6"/>
      <c r="G49" s="6"/>
      <c r="H49" s="6"/>
      <c r="I49" s="6"/>
    </row>
    <row r="50" spans="1:9" x14ac:dyDescent="0.25">
      <c r="A50" s="8">
        <v>24</v>
      </c>
      <c r="B50" s="8">
        <v>3786.5653677647347</v>
      </c>
      <c r="C50" s="8">
        <v>380.87463223526493</v>
      </c>
      <c r="D50" s="8">
        <v>0.61177544679893736</v>
      </c>
      <c r="E50" s="6"/>
      <c r="F50" s="6"/>
      <c r="G50" s="6"/>
      <c r="H50" s="6"/>
      <c r="I50" s="6"/>
    </row>
    <row r="51" spans="1:9" ht="16.5" thickBot="1" x14ac:dyDescent="0.3">
      <c r="A51" s="9">
        <v>25</v>
      </c>
      <c r="B51" s="9">
        <v>2539.3404871756243</v>
      </c>
      <c r="C51" s="9">
        <v>260.62951282437552</v>
      </c>
      <c r="D51" s="9">
        <v>0.41863312271905795</v>
      </c>
      <c r="E51" s="6"/>
      <c r="F51" s="6"/>
      <c r="G51" s="6"/>
      <c r="H51" s="6"/>
      <c r="I51" s="6"/>
    </row>
  </sheetData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C9BDA-9900-420E-A044-3B48D31B64F7}">
  <sheetPr>
    <tabColor rgb="FFFFFF00"/>
  </sheetPr>
  <dimension ref="A1:I51"/>
  <sheetViews>
    <sheetView tabSelected="1" topLeftCell="A7" zoomScale="150" zoomScaleNormal="150" workbookViewId="0">
      <selection activeCell="E20" sqref="E20"/>
    </sheetView>
  </sheetViews>
  <sheetFormatPr defaultRowHeight="15.75" x14ac:dyDescent="0.25"/>
  <cols>
    <col min="1" max="1" width="9.125" bestFit="1" customWidth="1"/>
    <col min="2" max="2" width="9.375" bestFit="1" customWidth="1"/>
    <col min="3" max="4" width="13.5" bestFit="1" customWidth="1"/>
    <col min="5" max="5" width="9.125" bestFit="1" customWidth="1"/>
    <col min="6" max="6" width="10.125" bestFit="1" customWidth="1"/>
    <col min="7" max="7" width="9.125" bestFit="1" customWidth="1"/>
    <col min="8" max="8" width="10.125" bestFit="1" customWidth="1"/>
    <col min="9" max="9" width="9.12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0.90979275435220874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0.82772285587177852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0.80311183528203267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582.63565820423673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3</v>
      </c>
      <c r="C12" s="8">
        <v>34250798.412423238</v>
      </c>
      <c r="D12" s="8">
        <v>11416932.80414108</v>
      </c>
      <c r="E12" s="8">
        <v>33.632203624121352</v>
      </c>
      <c r="F12" s="8">
        <v>3.3212265139843745E-8</v>
      </c>
      <c r="G12" s="6"/>
      <c r="H12" s="6"/>
      <c r="I12" s="6"/>
    </row>
    <row r="13" spans="1:9" x14ac:dyDescent="0.25">
      <c r="A13" s="8" t="s">
        <v>103</v>
      </c>
      <c r="B13" s="8">
        <v>21</v>
      </c>
      <c r="C13" s="8">
        <v>7128750.5144327683</v>
      </c>
      <c r="D13" s="8">
        <v>339464.3102110842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-327.23519404809031</v>
      </c>
      <c r="C17" s="8">
        <v>394.40034032564779</v>
      </c>
      <c r="D17" s="8">
        <v>-0.82970312291794501</v>
      </c>
      <c r="E17" s="8">
        <v>0.41603916489357151</v>
      </c>
      <c r="F17" s="8">
        <v>-1147.4356021546162</v>
      </c>
      <c r="G17" s="8">
        <v>492.96521405843555</v>
      </c>
      <c r="H17" s="8">
        <v>-1147.4356021546162</v>
      </c>
      <c r="I17" s="8">
        <v>492.96521405843555</v>
      </c>
    </row>
    <row r="18" spans="1:9" x14ac:dyDescent="0.25">
      <c r="A18" s="8" t="s">
        <v>6</v>
      </c>
      <c r="B18" s="8">
        <v>15.553956889511836</v>
      </c>
      <c r="C18" s="8">
        <v>2.999366315906129</v>
      </c>
      <c r="D18" s="8">
        <v>5.185747671775423</v>
      </c>
      <c r="E18" s="8">
        <v>3.8705953664882012E-5</v>
      </c>
      <c r="F18" s="8">
        <v>9.3164331735435937</v>
      </c>
      <c r="G18" s="8">
        <v>21.791480605480078</v>
      </c>
      <c r="H18" s="8">
        <v>9.3164331735435937</v>
      </c>
      <c r="I18" s="8">
        <v>21.791480605480078</v>
      </c>
    </row>
    <row r="19" spans="1:9" x14ac:dyDescent="0.25">
      <c r="A19" s="8" t="s">
        <v>3</v>
      </c>
      <c r="B19" s="8">
        <v>0.21607104582292602</v>
      </c>
      <c r="C19" s="8">
        <v>4.5327481759877032E-2</v>
      </c>
      <c r="D19" s="8">
        <v>4.7668883739795076</v>
      </c>
      <c r="E19" s="8">
        <v>1.0411806703995077E-4</v>
      </c>
      <c r="F19" s="8">
        <v>0.12180738720844436</v>
      </c>
      <c r="G19" s="8">
        <v>0.31033470443740768</v>
      </c>
      <c r="H19" s="8">
        <v>0.12180738720844436</v>
      </c>
      <c r="I19" s="8">
        <v>0.31033470443740768</v>
      </c>
    </row>
    <row r="20" spans="1:9" ht="16.5" thickBot="1" x14ac:dyDescent="0.3">
      <c r="A20" s="9" t="s">
        <v>2</v>
      </c>
      <c r="B20" s="9">
        <v>2.1921823169474136E-2</v>
      </c>
      <c r="C20" s="9">
        <v>8.6556431443023853E-3</v>
      </c>
      <c r="D20" s="9">
        <v>2.5326625421132651</v>
      </c>
      <c r="E20" s="9">
        <v>1.9359425808636404E-2</v>
      </c>
      <c r="F20" s="9">
        <v>3.9214278515606674E-3</v>
      </c>
      <c r="G20" s="9">
        <v>3.9922218487387605E-2</v>
      </c>
      <c r="H20" s="9">
        <v>3.9214278515606674E-3</v>
      </c>
      <c r="I20" s="9">
        <v>3.9922218487387605E-2</v>
      </c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 t="s">
        <v>118</v>
      </c>
      <c r="B24" s="6"/>
      <c r="C24" s="6"/>
      <c r="D24" s="6"/>
      <c r="E24" s="6"/>
      <c r="F24" s="6"/>
      <c r="G24" s="6"/>
      <c r="H24" s="6"/>
      <c r="I24" s="6"/>
    </row>
    <row r="25" spans="1:9" ht="16.5" thickBot="1" x14ac:dyDescent="0.3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10" t="s">
        <v>119</v>
      </c>
      <c r="B26" s="10" t="s">
        <v>120</v>
      </c>
      <c r="C26" s="10" t="s">
        <v>121</v>
      </c>
      <c r="D26" s="10" t="s">
        <v>122</v>
      </c>
      <c r="E26" s="6"/>
      <c r="F26" s="6"/>
      <c r="G26" s="6"/>
      <c r="H26" s="6"/>
      <c r="I26" s="6"/>
    </row>
    <row r="27" spans="1:9" x14ac:dyDescent="0.25">
      <c r="A27" s="8">
        <v>1</v>
      </c>
      <c r="B27" s="8">
        <v>3451.0080398320724</v>
      </c>
      <c r="C27" s="8">
        <v>218.87196016792768</v>
      </c>
      <c r="D27" s="8">
        <v>0.40159568725731437</v>
      </c>
      <c r="E27" s="6"/>
      <c r="F27" s="6"/>
      <c r="G27" s="6"/>
      <c r="H27" s="6"/>
      <c r="I27" s="6"/>
    </row>
    <row r="28" spans="1:9" x14ac:dyDescent="0.25">
      <c r="A28" s="8">
        <v>2</v>
      </c>
      <c r="B28" s="8">
        <v>3813.0430126714446</v>
      </c>
      <c r="C28" s="8">
        <v>-339.09301267144474</v>
      </c>
      <c r="D28" s="8">
        <v>-0.62218244567947578</v>
      </c>
      <c r="E28" s="6"/>
      <c r="F28" s="6"/>
      <c r="G28" s="6"/>
      <c r="H28" s="6"/>
      <c r="I28" s="6"/>
    </row>
    <row r="29" spans="1:9" x14ac:dyDescent="0.25">
      <c r="A29" s="8">
        <v>3</v>
      </c>
      <c r="B29" s="8">
        <v>2278.0621712126804</v>
      </c>
      <c r="C29" s="8">
        <v>17.03782878731954</v>
      </c>
      <c r="D29" s="8">
        <v>3.1261741138363879E-2</v>
      </c>
      <c r="E29" s="6"/>
      <c r="F29" s="6"/>
      <c r="G29" s="6"/>
      <c r="H29" s="6"/>
      <c r="I29" s="6"/>
    </row>
    <row r="30" spans="1:9" x14ac:dyDescent="0.25">
      <c r="A30" s="8">
        <v>4</v>
      </c>
      <c r="B30" s="8">
        <v>4694.433659061353</v>
      </c>
      <c r="C30" s="8">
        <v>-18.873659061352555</v>
      </c>
      <c r="D30" s="8">
        <v>-3.4630201493095543E-2</v>
      </c>
      <c r="E30" s="6"/>
      <c r="F30" s="6"/>
      <c r="G30" s="6"/>
      <c r="H30" s="6"/>
      <c r="I30" s="6"/>
    </row>
    <row r="31" spans="1:9" x14ac:dyDescent="0.25">
      <c r="A31" s="8">
        <v>5</v>
      </c>
      <c r="B31" s="8">
        <v>5420.437966683985</v>
      </c>
      <c r="C31" s="8">
        <v>705.52203331601504</v>
      </c>
      <c r="D31" s="8">
        <v>1.2945221746419084</v>
      </c>
      <c r="E31" s="6"/>
      <c r="F31" s="6"/>
      <c r="G31" s="6"/>
      <c r="H31" s="6"/>
      <c r="I31" s="6"/>
    </row>
    <row r="32" spans="1:9" x14ac:dyDescent="0.25">
      <c r="A32" s="8">
        <v>6</v>
      </c>
      <c r="B32" s="8">
        <v>2219.8069697490482</v>
      </c>
      <c r="C32" s="8">
        <v>-84.866969749048167</v>
      </c>
      <c r="D32" s="8">
        <v>-0.15571756663423408</v>
      </c>
      <c r="E32" s="6"/>
      <c r="F32" s="6"/>
      <c r="G32" s="6"/>
      <c r="H32" s="6"/>
      <c r="I32" s="6"/>
    </row>
    <row r="33" spans="1:9" x14ac:dyDescent="0.25">
      <c r="A33" s="8">
        <v>7</v>
      </c>
      <c r="B33" s="8">
        <v>5451.3205315514879</v>
      </c>
      <c r="C33" s="8">
        <v>-419.66053155148802</v>
      </c>
      <c r="D33" s="8">
        <v>-0.77001119491909098</v>
      </c>
      <c r="E33" s="6"/>
      <c r="F33" s="6"/>
      <c r="G33" s="6"/>
      <c r="H33" s="6"/>
      <c r="I33" s="6"/>
    </row>
    <row r="34" spans="1:9" x14ac:dyDescent="0.25">
      <c r="A34" s="8">
        <v>8</v>
      </c>
      <c r="B34" s="8">
        <v>2876.7035147064194</v>
      </c>
      <c r="C34" s="8">
        <v>490.74648529358046</v>
      </c>
      <c r="D34" s="8">
        <v>0.90044276059563633</v>
      </c>
      <c r="E34" s="6"/>
      <c r="F34" s="6"/>
      <c r="G34" s="6"/>
      <c r="H34" s="6"/>
      <c r="I34" s="6"/>
    </row>
    <row r="35" spans="1:9" x14ac:dyDescent="0.25">
      <c r="A35" s="8">
        <v>9</v>
      </c>
      <c r="B35" s="8">
        <v>5757.7938734361323</v>
      </c>
      <c r="C35" s="8">
        <v>761.65612656386747</v>
      </c>
      <c r="D35" s="8">
        <v>1.3975194235318136</v>
      </c>
      <c r="E35" s="6"/>
      <c r="F35" s="6"/>
      <c r="G35" s="6"/>
      <c r="H35" s="6"/>
      <c r="I35" s="6"/>
    </row>
    <row r="36" spans="1:9" x14ac:dyDescent="0.25">
      <c r="A36" s="8">
        <v>10</v>
      </c>
      <c r="B36" s="8">
        <v>3679.2936579860407</v>
      </c>
      <c r="C36" s="8">
        <v>1197.0763420139592</v>
      </c>
      <c r="D36" s="8">
        <v>2.1964471643682613</v>
      </c>
      <c r="E36" s="6"/>
      <c r="F36" s="6"/>
      <c r="G36" s="6"/>
      <c r="H36" s="6"/>
      <c r="I36" s="6"/>
    </row>
    <row r="37" spans="1:9" x14ac:dyDescent="0.25">
      <c r="A37" s="8">
        <v>11</v>
      </c>
      <c r="B37" s="8">
        <v>2885.1870190650948</v>
      </c>
      <c r="C37" s="8">
        <v>-416.91701906509479</v>
      </c>
      <c r="D37" s="8">
        <v>-0.76497728019732047</v>
      </c>
      <c r="E37" s="6"/>
      <c r="F37" s="6"/>
      <c r="G37" s="6"/>
      <c r="H37" s="6"/>
      <c r="I37" s="6"/>
    </row>
    <row r="38" spans="1:9" x14ac:dyDescent="0.25">
      <c r="A38" s="8">
        <v>12</v>
      </c>
      <c r="B38" s="8">
        <v>3053.0037669103413</v>
      </c>
      <c r="C38" s="8">
        <v>-519.69376691034131</v>
      </c>
      <c r="D38" s="8">
        <v>-0.95355647806860466</v>
      </c>
      <c r="E38" s="6"/>
      <c r="F38" s="6"/>
      <c r="G38" s="6"/>
      <c r="H38" s="6"/>
      <c r="I38" s="6"/>
    </row>
    <row r="39" spans="1:9" x14ac:dyDescent="0.25">
      <c r="A39" s="8">
        <v>13</v>
      </c>
      <c r="B39" s="8">
        <v>1959.1468525841678</v>
      </c>
      <c r="C39" s="8">
        <v>448.96314741583228</v>
      </c>
      <c r="D39" s="8">
        <v>0.82377689495416939</v>
      </c>
      <c r="E39" s="6"/>
      <c r="F39" s="6"/>
      <c r="G39" s="6"/>
      <c r="H39" s="6"/>
      <c r="I39" s="6"/>
    </row>
    <row r="40" spans="1:9" x14ac:dyDescent="0.25">
      <c r="A40" s="8">
        <v>14</v>
      </c>
      <c r="B40" s="8">
        <v>1810.8293674417237</v>
      </c>
      <c r="C40" s="8">
        <v>526.55063255827645</v>
      </c>
      <c r="D40" s="8">
        <v>0.96613775010637892</v>
      </c>
      <c r="E40" s="6"/>
      <c r="F40" s="6"/>
      <c r="G40" s="6"/>
      <c r="H40" s="6"/>
      <c r="I40" s="6"/>
    </row>
    <row r="41" spans="1:9" x14ac:dyDescent="0.25">
      <c r="A41" s="8">
        <v>15</v>
      </c>
      <c r="B41" s="8">
        <v>4637.473542060171</v>
      </c>
      <c r="C41" s="8">
        <v>-50.523542060171167</v>
      </c>
      <c r="D41" s="8">
        <v>-9.2702768233815361E-2</v>
      </c>
      <c r="E41" s="6"/>
      <c r="F41" s="6"/>
      <c r="G41" s="6"/>
      <c r="H41" s="6"/>
      <c r="I41" s="6"/>
    </row>
    <row r="42" spans="1:9" x14ac:dyDescent="0.25">
      <c r="A42" s="8">
        <v>16</v>
      </c>
      <c r="B42" s="8">
        <v>3293.1799505178046</v>
      </c>
      <c r="C42" s="8">
        <v>-563.93995051780485</v>
      </c>
      <c r="D42" s="8">
        <v>-1.0347412789938555</v>
      </c>
      <c r="E42" s="6"/>
      <c r="F42" s="6"/>
      <c r="G42" s="6"/>
      <c r="H42" s="6"/>
      <c r="I42" s="6"/>
    </row>
    <row r="43" spans="1:9" x14ac:dyDescent="0.25">
      <c r="A43" s="8">
        <v>17</v>
      </c>
      <c r="B43" s="8">
        <v>4060.4490100959129</v>
      </c>
      <c r="C43" s="8">
        <v>-771.04901009591276</v>
      </c>
      <c r="D43" s="8">
        <v>-1.4147538902697434</v>
      </c>
      <c r="E43" s="6"/>
      <c r="F43" s="6"/>
      <c r="G43" s="6"/>
      <c r="H43" s="6"/>
      <c r="I43" s="6"/>
    </row>
    <row r="44" spans="1:9" x14ac:dyDescent="0.25">
      <c r="A44" s="8">
        <v>18</v>
      </c>
      <c r="B44" s="8">
        <v>2753.3774137395594</v>
      </c>
      <c r="C44" s="8">
        <v>47.402586260440785</v>
      </c>
      <c r="D44" s="8">
        <v>8.6976304285072026E-2</v>
      </c>
      <c r="E44" s="6"/>
      <c r="F44" s="6"/>
      <c r="G44" s="6"/>
      <c r="H44" s="6"/>
      <c r="I44" s="6"/>
    </row>
    <row r="45" spans="1:9" x14ac:dyDescent="0.25">
      <c r="A45" s="8">
        <v>19</v>
      </c>
      <c r="B45" s="8">
        <v>4235.4547982894355</v>
      </c>
      <c r="C45" s="8">
        <v>-971.25479828943571</v>
      </c>
      <c r="D45" s="8">
        <v>-1.7821000822661168</v>
      </c>
      <c r="E45" s="6"/>
      <c r="F45" s="6"/>
      <c r="G45" s="6"/>
      <c r="H45" s="6"/>
      <c r="I45" s="6"/>
    </row>
    <row r="46" spans="1:9" x14ac:dyDescent="0.25">
      <c r="A46" s="8">
        <v>20</v>
      </c>
      <c r="B46" s="8">
        <v>3914.4018831050016</v>
      </c>
      <c r="C46" s="8">
        <v>-460.78188310500173</v>
      </c>
      <c r="D46" s="8">
        <v>-0.84546241957762025</v>
      </c>
      <c r="E46" s="6"/>
      <c r="F46" s="6"/>
      <c r="G46" s="6"/>
      <c r="H46" s="6"/>
      <c r="I46" s="6"/>
    </row>
    <row r="47" spans="1:9" x14ac:dyDescent="0.25">
      <c r="A47" s="8">
        <v>21</v>
      </c>
      <c r="B47" s="8">
        <v>1560.7587321156591</v>
      </c>
      <c r="C47" s="8">
        <v>180.69126788434096</v>
      </c>
      <c r="D47" s="8">
        <v>0.33154011071921974</v>
      </c>
      <c r="E47" s="6"/>
      <c r="F47" s="6"/>
      <c r="G47" s="6"/>
      <c r="H47" s="6"/>
      <c r="I47" s="6"/>
    </row>
    <row r="48" spans="1:9" x14ac:dyDescent="0.25">
      <c r="A48" s="8">
        <v>22</v>
      </c>
      <c r="B48" s="8">
        <v>2601.0889440274032</v>
      </c>
      <c r="C48" s="8">
        <v>-565.33894402740316</v>
      </c>
      <c r="D48" s="8">
        <v>-1.0373082124627411</v>
      </c>
      <c r="E48" s="6"/>
      <c r="F48" s="6"/>
      <c r="G48" s="6"/>
      <c r="H48" s="6"/>
      <c r="I48" s="6"/>
    </row>
    <row r="49" spans="1:9" x14ac:dyDescent="0.25">
      <c r="A49" s="8">
        <v>23</v>
      </c>
      <c r="B49" s="8">
        <v>1996.5713236351294</v>
      </c>
      <c r="C49" s="8">
        <v>-418.57132363512937</v>
      </c>
      <c r="D49" s="8">
        <v>-0.76801266938205759</v>
      </c>
      <c r="E49" s="6"/>
      <c r="F49" s="6"/>
      <c r="G49" s="6"/>
      <c r="H49" s="6"/>
      <c r="I49" s="6"/>
    </row>
    <row r="50" spans="1:9" x14ac:dyDescent="0.25">
      <c r="A50" s="8">
        <v>24</v>
      </c>
      <c r="B50" s="8">
        <v>3642.6973536743108</v>
      </c>
      <c r="C50" s="8">
        <v>524.74264632568884</v>
      </c>
      <c r="D50" s="8">
        <v>0.96282037919659813</v>
      </c>
      <c r="E50" s="6"/>
      <c r="F50" s="6"/>
      <c r="G50" s="6"/>
      <c r="H50" s="6"/>
      <c r="I50" s="6"/>
    </row>
    <row r="51" spans="1:9" ht="16.5" thickBot="1" x14ac:dyDescent="0.3">
      <c r="A51" s="9">
        <v>25</v>
      </c>
      <c r="B51" s="9">
        <v>2318.666645847602</v>
      </c>
      <c r="C51" s="9">
        <v>481.30335415239779</v>
      </c>
      <c r="D51" s="9">
        <v>0.88311609738306862</v>
      </c>
      <c r="E51" s="6"/>
      <c r="F51" s="6"/>
      <c r="G51" s="6"/>
      <c r="H51" s="6"/>
      <c r="I5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37688-79FE-464F-86A9-408A7A3CA0E0}">
  <dimension ref="A1:I49"/>
  <sheetViews>
    <sheetView zoomScale="140" zoomScaleNormal="140" workbookViewId="0">
      <selection activeCell="E18" sqref="E18"/>
    </sheetView>
  </sheetViews>
  <sheetFormatPr defaultRowHeight="15.75" x14ac:dyDescent="0.25"/>
  <cols>
    <col min="1" max="1" width="19.25" bestFit="1" customWidth="1"/>
    <col min="2" max="3" width="14.125" bestFit="1" customWidth="1"/>
    <col min="4" max="4" width="13.5" bestFit="1" customWidth="1"/>
    <col min="5" max="5" width="7.875" bestFit="1" customWidth="1"/>
    <col min="6" max="6" width="13.125" bestFit="1" customWidth="1"/>
    <col min="7" max="7" width="10.875" bestFit="1" customWidth="1"/>
    <col min="8" max="9" width="12.37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0.5978122785604042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0.35737952039758231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0.32943949954530327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1075.2420471104435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1</v>
      </c>
      <c r="C12" s="8">
        <v>14788203.34974809</v>
      </c>
      <c r="D12" s="8">
        <v>14788203.34974809</v>
      </c>
      <c r="E12" s="8">
        <v>12.790953961239843</v>
      </c>
      <c r="F12" s="8">
        <v>1.5996990740499352E-3</v>
      </c>
      <c r="G12" s="6"/>
      <c r="H12" s="6"/>
      <c r="I12" s="6"/>
    </row>
    <row r="13" spans="1:9" x14ac:dyDescent="0.25">
      <c r="A13" s="8" t="s">
        <v>103</v>
      </c>
      <c r="B13" s="8">
        <v>23</v>
      </c>
      <c r="C13" s="8">
        <v>26591345.577107914</v>
      </c>
      <c r="D13" s="8">
        <v>1156145.4598742572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1433.5410294972451</v>
      </c>
      <c r="C17" s="8">
        <v>583.77777902943546</v>
      </c>
      <c r="D17" s="8">
        <v>2.4556279478136194</v>
      </c>
      <c r="E17" s="8">
        <v>2.2042450970739765E-2</v>
      </c>
      <c r="F17" s="8">
        <v>225.90468411447341</v>
      </c>
      <c r="G17" s="8">
        <v>2641.1773748800169</v>
      </c>
      <c r="H17" s="8">
        <v>225.90468411447341</v>
      </c>
      <c r="I17" s="8">
        <v>2641.1773748800169</v>
      </c>
    </row>
    <row r="18" spans="1:9" ht="16.5" thickBot="1" x14ac:dyDescent="0.3">
      <c r="A18" s="9" t="s">
        <v>2</v>
      </c>
      <c r="B18" s="9">
        <v>4.9951720958702567E-2</v>
      </c>
      <c r="C18" s="9">
        <v>1.3966866673807463E-2</v>
      </c>
      <c r="D18" s="9">
        <v>3.5764443182076562</v>
      </c>
      <c r="E18" s="9">
        <v>1.5996990740499428E-3</v>
      </c>
      <c r="F18" s="9">
        <v>2.1059055920222568E-2</v>
      </c>
      <c r="G18" s="9">
        <v>7.8844385997182562E-2</v>
      </c>
      <c r="H18" s="9">
        <v>2.1059055920222568E-2</v>
      </c>
      <c r="I18" s="9">
        <v>7.8844385997182562E-2</v>
      </c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 t="s">
        <v>118</v>
      </c>
      <c r="B22" s="6"/>
      <c r="C22" s="6"/>
      <c r="D22" s="6"/>
      <c r="E22" s="6"/>
      <c r="F22" s="6"/>
      <c r="G22" s="6"/>
      <c r="H22" s="6"/>
      <c r="I22" s="6"/>
    </row>
    <row r="23" spans="1:9" ht="16.5" thickBot="1" x14ac:dyDescent="0.3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10" t="s">
        <v>119</v>
      </c>
      <c r="B24" s="10" t="s">
        <v>120</v>
      </c>
      <c r="C24" s="10" t="s">
        <v>121</v>
      </c>
      <c r="D24" s="6"/>
      <c r="E24" s="6"/>
      <c r="F24" s="6"/>
      <c r="G24" s="6"/>
      <c r="H24" s="6"/>
      <c r="I24" s="6"/>
    </row>
    <row r="25" spans="1:9" x14ac:dyDescent="0.25">
      <c r="A25" s="8">
        <v>1</v>
      </c>
      <c r="B25" s="8">
        <v>5133.2202374756471</v>
      </c>
      <c r="C25" s="8">
        <v>-1463.340237475647</v>
      </c>
      <c r="D25" s="6"/>
      <c r="E25" s="6"/>
      <c r="F25" s="6"/>
      <c r="G25" s="6"/>
      <c r="H25" s="6"/>
      <c r="I25" s="6"/>
    </row>
    <row r="26" spans="1:9" x14ac:dyDescent="0.25">
      <c r="A26" s="8">
        <v>2</v>
      </c>
      <c r="B26" s="8">
        <v>4336.6001819704497</v>
      </c>
      <c r="C26" s="8">
        <v>-862.65018197044992</v>
      </c>
      <c r="D26" s="6"/>
      <c r="E26" s="6"/>
      <c r="F26" s="6"/>
      <c r="G26" s="6"/>
      <c r="H26" s="6"/>
      <c r="I26" s="6"/>
    </row>
    <row r="27" spans="1:9" x14ac:dyDescent="0.25">
      <c r="A27" s="8">
        <v>3</v>
      </c>
      <c r="B27" s="8">
        <v>2488.4464485636054</v>
      </c>
      <c r="C27" s="8">
        <v>-193.34644856360546</v>
      </c>
      <c r="D27" s="6"/>
      <c r="E27" s="6"/>
      <c r="F27" s="6"/>
      <c r="G27" s="6"/>
      <c r="H27" s="6"/>
      <c r="I27" s="6"/>
    </row>
    <row r="28" spans="1:9" x14ac:dyDescent="0.25">
      <c r="A28" s="8">
        <v>4</v>
      </c>
      <c r="B28" s="8">
        <v>4856.297886824791</v>
      </c>
      <c r="C28" s="8">
        <v>-180.73788682479062</v>
      </c>
      <c r="D28" s="6"/>
      <c r="E28" s="6"/>
      <c r="F28" s="6"/>
      <c r="G28" s="6"/>
      <c r="H28" s="6"/>
      <c r="I28" s="6"/>
    </row>
    <row r="29" spans="1:9" x14ac:dyDescent="0.25">
      <c r="A29" s="8">
        <v>5</v>
      </c>
      <c r="B29" s="8">
        <v>4321.005254687143</v>
      </c>
      <c r="C29" s="8">
        <v>1804.9547453128571</v>
      </c>
      <c r="D29" s="6"/>
      <c r="E29" s="6"/>
      <c r="F29" s="6"/>
      <c r="G29" s="6"/>
      <c r="H29" s="6"/>
      <c r="I29" s="6"/>
    </row>
    <row r="30" spans="1:9" x14ac:dyDescent="0.25">
      <c r="A30" s="8">
        <v>6</v>
      </c>
      <c r="B30" s="8">
        <v>3322.0607486108174</v>
      </c>
      <c r="C30" s="8">
        <v>-1187.1207486108174</v>
      </c>
      <c r="D30" s="6"/>
      <c r="E30" s="6"/>
      <c r="F30" s="6"/>
      <c r="G30" s="6"/>
      <c r="H30" s="6"/>
      <c r="I30" s="6"/>
    </row>
    <row r="31" spans="1:9" x14ac:dyDescent="0.25">
      <c r="A31" s="8">
        <v>7</v>
      </c>
      <c r="B31" s="8">
        <v>3977.8469220450479</v>
      </c>
      <c r="C31" s="8">
        <v>1053.813077954952</v>
      </c>
      <c r="D31" s="6"/>
      <c r="E31" s="6"/>
      <c r="F31" s="6"/>
      <c r="G31" s="6"/>
      <c r="H31" s="6"/>
      <c r="I31" s="6"/>
    </row>
    <row r="32" spans="1:9" x14ac:dyDescent="0.25">
      <c r="A32" s="8">
        <v>8</v>
      </c>
      <c r="B32" s="8">
        <v>3211.9271942410696</v>
      </c>
      <c r="C32" s="8">
        <v>155.52280575893019</v>
      </c>
      <c r="D32" s="6"/>
      <c r="E32" s="6"/>
      <c r="F32" s="6"/>
      <c r="G32" s="6"/>
      <c r="H32" s="6"/>
      <c r="I32" s="6"/>
    </row>
    <row r="33" spans="1:9" x14ac:dyDescent="0.25">
      <c r="A33" s="8">
        <v>9</v>
      </c>
      <c r="B33" s="8">
        <v>3740.1516578630617</v>
      </c>
      <c r="C33" s="8">
        <v>2779.2983421369381</v>
      </c>
      <c r="D33" s="6"/>
      <c r="E33" s="6"/>
      <c r="F33" s="6"/>
      <c r="G33" s="6"/>
      <c r="H33" s="6"/>
      <c r="I33" s="6"/>
    </row>
    <row r="34" spans="1:9" x14ac:dyDescent="0.25">
      <c r="A34" s="8">
        <v>10</v>
      </c>
      <c r="B34" s="8">
        <v>3534.1707413177555</v>
      </c>
      <c r="C34" s="8">
        <v>1342.1992586822444</v>
      </c>
      <c r="D34" s="6"/>
      <c r="E34" s="6"/>
      <c r="F34" s="6"/>
      <c r="G34" s="6"/>
      <c r="H34" s="6"/>
      <c r="I34" s="6"/>
    </row>
    <row r="35" spans="1:9" x14ac:dyDescent="0.25">
      <c r="A35" s="8">
        <v>11</v>
      </c>
      <c r="B35" s="8">
        <v>3273.2479268899729</v>
      </c>
      <c r="C35" s="8">
        <v>-804.97792688997288</v>
      </c>
      <c r="D35" s="6"/>
      <c r="E35" s="6"/>
      <c r="F35" s="6"/>
      <c r="G35" s="6"/>
      <c r="H35" s="6"/>
      <c r="I35" s="6"/>
    </row>
    <row r="36" spans="1:9" x14ac:dyDescent="0.25">
      <c r="A36" s="8">
        <v>12</v>
      </c>
      <c r="B36" s="8">
        <v>3112.5532405658269</v>
      </c>
      <c r="C36" s="8">
        <v>-579.24324056582691</v>
      </c>
      <c r="D36" s="6"/>
      <c r="E36" s="6"/>
      <c r="F36" s="6"/>
      <c r="G36" s="6"/>
      <c r="H36" s="6"/>
      <c r="I36" s="6"/>
    </row>
    <row r="37" spans="1:9" x14ac:dyDescent="0.25">
      <c r="A37" s="8">
        <v>13</v>
      </c>
      <c r="B37" s="8">
        <v>2503.1472400417515</v>
      </c>
      <c r="C37" s="8">
        <v>-95.037240041751375</v>
      </c>
      <c r="D37" s="6"/>
      <c r="E37" s="6"/>
      <c r="F37" s="6"/>
      <c r="G37" s="6"/>
      <c r="H37" s="6"/>
      <c r="I37" s="6"/>
    </row>
    <row r="38" spans="1:9" x14ac:dyDescent="0.25">
      <c r="A38" s="8">
        <v>14</v>
      </c>
      <c r="B38" s="8">
        <v>2453.4003211389795</v>
      </c>
      <c r="C38" s="8">
        <v>-116.0203211389794</v>
      </c>
      <c r="D38" s="6"/>
      <c r="E38" s="6"/>
      <c r="F38" s="6"/>
      <c r="G38" s="6"/>
      <c r="H38" s="6"/>
      <c r="I38" s="6"/>
    </row>
    <row r="39" spans="1:9" x14ac:dyDescent="0.25">
      <c r="A39" s="8">
        <v>15</v>
      </c>
      <c r="B39" s="8">
        <v>3245.3898521113047</v>
      </c>
      <c r="C39" s="8">
        <v>1341.5601478886952</v>
      </c>
      <c r="D39" s="6"/>
      <c r="E39" s="6"/>
      <c r="F39" s="6"/>
      <c r="G39" s="6"/>
      <c r="H39" s="6"/>
      <c r="I39" s="6"/>
    </row>
    <row r="40" spans="1:9" x14ac:dyDescent="0.25">
      <c r="A40" s="8">
        <v>16</v>
      </c>
      <c r="B40" s="8">
        <v>2587.0911071128512</v>
      </c>
      <c r="C40" s="8">
        <v>142.14889288714858</v>
      </c>
      <c r="D40" s="6"/>
      <c r="E40" s="6"/>
      <c r="F40" s="6"/>
      <c r="G40" s="6"/>
      <c r="H40" s="6"/>
      <c r="I40" s="6"/>
    </row>
    <row r="41" spans="1:9" x14ac:dyDescent="0.25">
      <c r="A41" s="8">
        <v>17</v>
      </c>
      <c r="B41" s="8">
        <v>2776.173356457828</v>
      </c>
      <c r="C41" s="8">
        <v>513.22664354217204</v>
      </c>
      <c r="D41" s="6"/>
      <c r="E41" s="6"/>
      <c r="F41" s="6"/>
      <c r="G41" s="6"/>
      <c r="H41" s="6"/>
      <c r="I41" s="6"/>
    </row>
    <row r="42" spans="1:9" x14ac:dyDescent="0.25">
      <c r="A42" s="8">
        <v>18</v>
      </c>
      <c r="B42" s="8">
        <v>3410.2305312750232</v>
      </c>
      <c r="C42" s="8">
        <v>-609.45053127502297</v>
      </c>
      <c r="D42" s="6"/>
      <c r="E42" s="6"/>
      <c r="F42" s="6"/>
      <c r="G42" s="6"/>
      <c r="H42" s="6"/>
      <c r="I42" s="6"/>
    </row>
    <row r="43" spans="1:9" x14ac:dyDescent="0.25">
      <c r="A43" s="8">
        <v>19</v>
      </c>
      <c r="B43" s="8">
        <v>4024.3419839134085</v>
      </c>
      <c r="C43" s="8">
        <v>-760.14198391340869</v>
      </c>
      <c r="D43" s="6"/>
      <c r="E43" s="6"/>
      <c r="F43" s="6"/>
      <c r="G43" s="6"/>
      <c r="H43" s="6"/>
      <c r="I43" s="6"/>
    </row>
    <row r="44" spans="1:9" x14ac:dyDescent="0.25">
      <c r="A44" s="8">
        <v>20</v>
      </c>
      <c r="B44" s="8">
        <v>4368.1946454768295</v>
      </c>
      <c r="C44" s="8">
        <v>-914.57464547682957</v>
      </c>
      <c r="D44" s="6"/>
      <c r="E44" s="6"/>
      <c r="F44" s="6"/>
      <c r="G44" s="6"/>
      <c r="H44" s="6"/>
      <c r="I44" s="6"/>
    </row>
    <row r="45" spans="1:9" x14ac:dyDescent="0.25">
      <c r="A45" s="8">
        <v>21</v>
      </c>
      <c r="B45" s="8">
        <v>2631.9227766732865</v>
      </c>
      <c r="C45" s="8">
        <v>-890.47277667328649</v>
      </c>
      <c r="D45" s="6"/>
      <c r="E45" s="6"/>
      <c r="F45" s="6"/>
      <c r="G45" s="6"/>
      <c r="H45" s="6"/>
      <c r="I45" s="6"/>
    </row>
    <row r="46" spans="1:9" x14ac:dyDescent="0.25">
      <c r="A46" s="8">
        <v>22</v>
      </c>
      <c r="B46" s="8">
        <v>2717.0455043590118</v>
      </c>
      <c r="C46" s="8">
        <v>-681.29550435901183</v>
      </c>
      <c r="D46" s="6"/>
      <c r="E46" s="6"/>
      <c r="F46" s="6"/>
      <c r="G46" s="6"/>
      <c r="H46" s="6"/>
      <c r="I46" s="6"/>
    </row>
    <row r="47" spans="1:9" x14ac:dyDescent="0.25">
      <c r="A47" s="8">
        <v>23</v>
      </c>
      <c r="B47" s="8">
        <v>2619.2100636892965</v>
      </c>
      <c r="C47" s="8">
        <v>-1041.2100636892965</v>
      </c>
      <c r="D47" s="6"/>
      <c r="E47" s="6"/>
      <c r="F47" s="6"/>
      <c r="G47" s="6"/>
      <c r="H47" s="6"/>
      <c r="I47" s="6"/>
    </row>
    <row r="48" spans="1:9" x14ac:dyDescent="0.25">
      <c r="A48" s="8">
        <v>24</v>
      </c>
      <c r="B48" s="8">
        <v>3147.5993679904527</v>
      </c>
      <c r="C48" s="8">
        <v>1019.8406320095469</v>
      </c>
      <c r="D48" s="6"/>
      <c r="E48" s="6"/>
      <c r="F48" s="6"/>
      <c r="G48" s="6"/>
      <c r="H48" s="6"/>
      <c r="I48" s="6"/>
    </row>
    <row r="49" spans="1:9" ht="16.5" thickBot="1" x14ac:dyDescent="0.3">
      <c r="A49" s="9">
        <v>25</v>
      </c>
      <c r="B49" s="9">
        <v>2572.9148087047715</v>
      </c>
      <c r="C49" s="9">
        <v>227.05519129522827</v>
      </c>
      <c r="D49" s="6"/>
      <c r="E49" s="6"/>
      <c r="F49" s="6"/>
      <c r="G49" s="6"/>
      <c r="H49" s="6"/>
      <c r="I49" s="6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6975F-61E8-4FC5-B278-9AC9CA5C0761}">
  <dimension ref="A1:I51"/>
  <sheetViews>
    <sheetView workbookViewId="0">
      <selection sqref="A1:I51"/>
    </sheetView>
  </sheetViews>
  <sheetFormatPr defaultRowHeight="15.75" x14ac:dyDescent="0.25"/>
  <cols>
    <col min="1" max="1" width="9.125" bestFit="1" customWidth="1"/>
    <col min="2" max="2" width="9.375" bestFit="1" customWidth="1"/>
    <col min="3" max="4" width="13.5" bestFit="1" customWidth="1"/>
    <col min="5" max="5" width="9.125" bestFit="1" customWidth="1"/>
    <col min="6" max="6" width="10.125" bestFit="1" customWidth="1"/>
    <col min="7" max="7" width="9.125" bestFit="1" customWidth="1"/>
    <col min="8" max="8" width="10.125" bestFit="1" customWidth="1"/>
    <col min="9" max="9" width="9.12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0.88667798560233713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0.78619785015181831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0.75565468588779239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649.06660162735784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3</v>
      </c>
      <c r="C12" s="8">
        <v>32532512.406546172</v>
      </c>
      <c r="D12" s="8">
        <v>10844170.802182058</v>
      </c>
      <c r="E12" s="8">
        <v>25.740550106585065</v>
      </c>
      <c r="F12" s="8">
        <v>3.1334930248490116E-7</v>
      </c>
      <c r="G12" s="6"/>
      <c r="H12" s="6"/>
      <c r="I12" s="6"/>
    </row>
    <row r="13" spans="1:9" x14ac:dyDescent="0.25">
      <c r="A13" s="8" t="s">
        <v>103</v>
      </c>
      <c r="B13" s="8">
        <v>21</v>
      </c>
      <c r="C13" s="8">
        <v>8847036.5203098319</v>
      </c>
      <c r="D13" s="8">
        <v>421287.45334808726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-225.07001810603327</v>
      </c>
      <c r="C17" s="8">
        <v>484.80849691835186</v>
      </c>
      <c r="D17" s="8">
        <v>-0.46424520101581063</v>
      </c>
      <c r="E17" s="8">
        <v>0.64724883389615817</v>
      </c>
      <c r="F17" s="8">
        <v>-1233.2844803390547</v>
      </c>
      <c r="G17" s="8">
        <v>783.14444412698799</v>
      </c>
      <c r="H17" s="8">
        <v>-1233.2844803390547</v>
      </c>
      <c r="I17" s="8">
        <v>783.14444412698799</v>
      </c>
    </row>
    <row r="18" spans="1:9" x14ac:dyDescent="0.25">
      <c r="A18" s="8" t="s">
        <v>6</v>
      </c>
      <c r="B18" s="8">
        <v>17.812673584774604</v>
      </c>
      <c r="C18" s="8">
        <v>3.1942065854913104</v>
      </c>
      <c r="D18" s="8">
        <v>5.5765565275843869</v>
      </c>
      <c r="E18" s="8">
        <v>1.5573860027467998E-5</v>
      </c>
      <c r="F18" s="8">
        <v>11.169957346666546</v>
      </c>
      <c r="G18" s="8">
        <v>24.455389822882662</v>
      </c>
      <c r="H18" s="8">
        <v>11.169957346666546</v>
      </c>
      <c r="I18" s="8">
        <v>24.455389822882662</v>
      </c>
    </row>
    <row r="19" spans="1:9" x14ac:dyDescent="0.25">
      <c r="A19" s="8" t="s">
        <v>3</v>
      </c>
      <c r="B19" s="8">
        <v>0.21553037980261541</v>
      </c>
      <c r="C19" s="8">
        <v>5.1377112521512378E-2</v>
      </c>
      <c r="D19" s="8">
        <v>4.195066036698142</v>
      </c>
      <c r="E19" s="8">
        <v>4.075488742025318E-4</v>
      </c>
      <c r="F19" s="8">
        <v>0.10868582530074643</v>
      </c>
      <c r="G19" s="8">
        <v>0.32237493430448438</v>
      </c>
      <c r="H19" s="8">
        <v>0.10868582530074643</v>
      </c>
      <c r="I19" s="8">
        <v>0.32237493430448438</v>
      </c>
    </row>
    <row r="20" spans="1:9" ht="16.5" thickBot="1" x14ac:dyDescent="0.3">
      <c r="A20" s="9" t="s">
        <v>4</v>
      </c>
      <c r="B20" s="9">
        <v>62.77592650244523</v>
      </c>
      <c r="C20" s="9">
        <v>60.130815740055347</v>
      </c>
      <c r="D20" s="9">
        <v>1.043989271222008</v>
      </c>
      <c r="E20" s="9">
        <v>0.30835993975923442</v>
      </c>
      <c r="F20" s="9">
        <v>-62.272950405342968</v>
      </c>
      <c r="G20" s="9">
        <v>187.82480341023341</v>
      </c>
      <c r="H20" s="9">
        <v>-62.272950405342968</v>
      </c>
      <c r="I20" s="9">
        <v>187.82480341023341</v>
      </c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 t="s">
        <v>118</v>
      </c>
      <c r="B24" s="6"/>
      <c r="C24" s="6"/>
      <c r="D24" s="6"/>
      <c r="E24" s="6"/>
      <c r="F24" s="6"/>
      <c r="G24" s="6"/>
      <c r="H24" s="6"/>
      <c r="I24" s="6"/>
    </row>
    <row r="25" spans="1:9" ht="16.5" thickBot="1" x14ac:dyDescent="0.3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10" t="s">
        <v>119</v>
      </c>
      <c r="B26" s="10" t="s">
        <v>120</v>
      </c>
      <c r="C26" s="10" t="s">
        <v>121</v>
      </c>
      <c r="D26" s="10" t="s">
        <v>122</v>
      </c>
      <c r="E26" s="6"/>
      <c r="F26" s="6"/>
      <c r="G26" s="6"/>
      <c r="H26" s="6"/>
      <c r="I26" s="6"/>
    </row>
    <row r="27" spans="1:9" x14ac:dyDescent="0.25">
      <c r="A27" s="8">
        <v>1</v>
      </c>
      <c r="B27" s="8">
        <v>2253.7084795687369</v>
      </c>
      <c r="C27" s="8">
        <v>1416.1715204312632</v>
      </c>
      <c r="D27" s="8">
        <v>2.3325049131322464</v>
      </c>
      <c r="E27" s="6"/>
      <c r="F27" s="6"/>
      <c r="G27" s="6"/>
      <c r="H27" s="6"/>
      <c r="I27" s="6"/>
    </row>
    <row r="28" spans="1:9" x14ac:dyDescent="0.25">
      <c r="A28" s="8">
        <v>2</v>
      </c>
      <c r="B28" s="8">
        <v>3226.476664070979</v>
      </c>
      <c r="C28" s="8">
        <v>247.47333592902078</v>
      </c>
      <c r="D28" s="8">
        <v>0.40760088986105625</v>
      </c>
      <c r="E28" s="6"/>
      <c r="F28" s="6"/>
      <c r="G28" s="6"/>
      <c r="H28" s="6"/>
      <c r="I28" s="6"/>
    </row>
    <row r="29" spans="1:9" x14ac:dyDescent="0.25">
      <c r="A29" s="8">
        <v>3</v>
      </c>
      <c r="B29" s="8">
        <v>2819.0923419322239</v>
      </c>
      <c r="C29" s="8">
        <v>-523.99234193222401</v>
      </c>
      <c r="D29" s="8">
        <v>-0.86304144262722249</v>
      </c>
      <c r="E29" s="6"/>
      <c r="F29" s="6"/>
      <c r="G29" s="6"/>
      <c r="H29" s="6"/>
      <c r="I29" s="6"/>
    </row>
    <row r="30" spans="1:9" x14ac:dyDescent="0.25">
      <c r="A30" s="8">
        <v>4</v>
      </c>
      <c r="B30" s="8">
        <v>4253.1519588656556</v>
      </c>
      <c r="C30" s="8">
        <v>422.40804113434478</v>
      </c>
      <c r="D30" s="8">
        <v>0.69572704794429552</v>
      </c>
      <c r="E30" s="6"/>
      <c r="F30" s="6"/>
      <c r="G30" s="6"/>
      <c r="H30" s="6"/>
      <c r="I30" s="6"/>
    </row>
    <row r="31" spans="1:9" x14ac:dyDescent="0.25">
      <c r="A31" s="8">
        <v>5</v>
      </c>
      <c r="B31" s="8">
        <v>5233.183936396912</v>
      </c>
      <c r="C31" s="8">
        <v>892.77606360308801</v>
      </c>
      <c r="D31" s="8">
        <v>1.4704465699514422</v>
      </c>
      <c r="E31" s="6"/>
      <c r="F31" s="6"/>
      <c r="G31" s="6"/>
      <c r="H31" s="6"/>
      <c r="I31" s="6"/>
    </row>
    <row r="32" spans="1:9" x14ac:dyDescent="0.25">
      <c r="A32" s="8">
        <v>6</v>
      </c>
      <c r="B32" s="8">
        <v>2075.7479673261728</v>
      </c>
      <c r="C32" s="8">
        <v>59.192032673827271</v>
      </c>
      <c r="D32" s="8">
        <v>9.7492221131478318E-2</v>
      </c>
      <c r="E32" s="6"/>
      <c r="F32" s="6"/>
      <c r="G32" s="6"/>
      <c r="H32" s="6"/>
      <c r="I32" s="6"/>
    </row>
    <row r="33" spans="1:9" x14ac:dyDescent="0.25">
      <c r="A33" s="8">
        <v>7</v>
      </c>
      <c r="B33" s="8">
        <v>5549.7568100937197</v>
      </c>
      <c r="C33" s="8">
        <v>-518.0968100937198</v>
      </c>
      <c r="D33" s="8">
        <v>-0.85333120853449695</v>
      </c>
      <c r="E33" s="6"/>
      <c r="F33" s="6"/>
      <c r="G33" s="6"/>
      <c r="H33" s="6"/>
      <c r="I33" s="6"/>
    </row>
    <row r="34" spans="1:9" x14ac:dyDescent="0.25">
      <c r="A34" s="8">
        <v>8</v>
      </c>
      <c r="B34" s="8">
        <v>2927.5766513674334</v>
      </c>
      <c r="C34" s="8">
        <v>439.87334863256638</v>
      </c>
      <c r="D34" s="8">
        <v>0.72449327785447015</v>
      </c>
      <c r="E34" s="6"/>
      <c r="F34" s="6"/>
      <c r="G34" s="6"/>
      <c r="H34" s="6"/>
      <c r="I34" s="6"/>
    </row>
    <row r="35" spans="1:9" x14ac:dyDescent="0.25">
      <c r="A35" s="8">
        <v>9</v>
      </c>
      <c r="B35" s="8">
        <v>6089.1908521499645</v>
      </c>
      <c r="C35" s="8">
        <v>430.25914785003533</v>
      </c>
      <c r="D35" s="8">
        <v>0.70865821110050486</v>
      </c>
      <c r="E35" s="6"/>
      <c r="F35" s="6"/>
      <c r="G35" s="6"/>
      <c r="H35" s="6"/>
      <c r="I35" s="6"/>
    </row>
    <row r="36" spans="1:9" x14ac:dyDescent="0.25">
      <c r="A36" s="8">
        <v>10</v>
      </c>
      <c r="B36" s="8">
        <v>3682.0149492152377</v>
      </c>
      <c r="C36" s="8">
        <v>1194.3550507847622</v>
      </c>
      <c r="D36" s="8">
        <v>1.9671621578235148</v>
      </c>
      <c r="E36" s="6"/>
      <c r="F36" s="6"/>
      <c r="G36" s="6"/>
      <c r="H36" s="6"/>
      <c r="I36" s="6"/>
    </row>
    <row r="37" spans="1:9" x14ac:dyDescent="0.25">
      <c r="A37" s="8">
        <v>11</v>
      </c>
      <c r="B37" s="8">
        <v>2778.817700381881</v>
      </c>
      <c r="C37" s="8">
        <v>-310.54770038188099</v>
      </c>
      <c r="D37" s="8">
        <v>-0.51148750448114677</v>
      </c>
      <c r="E37" s="6"/>
      <c r="F37" s="6"/>
      <c r="G37" s="6"/>
      <c r="H37" s="6"/>
      <c r="I37" s="6"/>
    </row>
    <row r="38" spans="1:9" x14ac:dyDescent="0.25">
      <c r="A38" s="8">
        <v>12</v>
      </c>
      <c r="B38" s="8">
        <v>3079.4838709348246</v>
      </c>
      <c r="C38" s="8">
        <v>-546.17387093482466</v>
      </c>
      <c r="D38" s="8">
        <v>-0.89957552386873463</v>
      </c>
      <c r="E38" s="6"/>
      <c r="F38" s="6"/>
      <c r="G38" s="6"/>
      <c r="H38" s="6"/>
      <c r="I38" s="6"/>
    </row>
    <row r="39" spans="1:9" x14ac:dyDescent="0.25">
      <c r="A39" s="8">
        <v>13</v>
      </c>
      <c r="B39" s="8">
        <v>2325.1753811019516</v>
      </c>
      <c r="C39" s="8">
        <v>82.934618898048484</v>
      </c>
      <c r="D39" s="8">
        <v>0.13659744124040787</v>
      </c>
      <c r="E39" s="6"/>
      <c r="F39" s="6"/>
      <c r="G39" s="6"/>
      <c r="H39" s="6"/>
      <c r="I39" s="6"/>
    </row>
    <row r="40" spans="1:9" x14ac:dyDescent="0.25">
      <c r="A40" s="8">
        <v>14</v>
      </c>
      <c r="B40" s="8">
        <v>2145.1062420747962</v>
      </c>
      <c r="C40" s="8">
        <v>192.27375792520388</v>
      </c>
      <c r="D40" s="8">
        <v>0.31668444009547936</v>
      </c>
      <c r="E40" s="6"/>
      <c r="F40" s="6"/>
      <c r="G40" s="6"/>
      <c r="H40" s="6"/>
      <c r="I40" s="6"/>
    </row>
    <row r="41" spans="1:9" x14ac:dyDescent="0.25">
      <c r="A41" s="8">
        <v>15</v>
      </c>
      <c r="B41" s="8">
        <v>4857.7506697307936</v>
      </c>
      <c r="C41" s="8">
        <v>-270.80066973079374</v>
      </c>
      <c r="D41" s="8">
        <v>-0.44602216858182986</v>
      </c>
      <c r="E41" s="6"/>
      <c r="F41" s="6"/>
      <c r="G41" s="6"/>
      <c r="H41" s="6"/>
      <c r="I41" s="6"/>
    </row>
    <row r="42" spans="1:9" x14ac:dyDescent="0.25">
      <c r="A42" s="8">
        <v>16</v>
      </c>
      <c r="B42" s="8">
        <v>3389.5382315868883</v>
      </c>
      <c r="C42" s="8">
        <v>-660.29823158688851</v>
      </c>
      <c r="D42" s="8">
        <v>-1.0875440206846791</v>
      </c>
      <c r="E42" s="6"/>
      <c r="F42" s="6"/>
      <c r="G42" s="6"/>
      <c r="H42" s="6"/>
      <c r="I42" s="6"/>
    </row>
    <row r="43" spans="1:9" x14ac:dyDescent="0.25">
      <c r="A43" s="8">
        <v>17</v>
      </c>
      <c r="B43" s="8">
        <v>4294.5249217514029</v>
      </c>
      <c r="C43" s="8">
        <v>-1005.1249217514028</v>
      </c>
      <c r="D43" s="8">
        <v>-1.6554907258570342</v>
      </c>
      <c r="E43" s="6"/>
      <c r="F43" s="6"/>
      <c r="G43" s="6"/>
      <c r="H43" s="6"/>
      <c r="I43" s="6"/>
    </row>
    <row r="44" spans="1:9" x14ac:dyDescent="0.25">
      <c r="A44" s="8">
        <v>18</v>
      </c>
      <c r="B44" s="8">
        <v>2505.8348283303999</v>
      </c>
      <c r="C44" s="8">
        <v>294.94517166960031</v>
      </c>
      <c r="D44" s="8">
        <v>0.48578936385789873</v>
      </c>
      <c r="E44" s="6"/>
      <c r="F44" s="6"/>
      <c r="G44" s="6"/>
      <c r="H44" s="6"/>
      <c r="I44" s="6"/>
    </row>
    <row r="45" spans="1:9" x14ac:dyDescent="0.25">
      <c r="A45" s="8">
        <v>19</v>
      </c>
      <c r="B45" s="8">
        <v>3901.9758547701235</v>
      </c>
      <c r="C45" s="8">
        <v>-637.77585477012371</v>
      </c>
      <c r="D45" s="8">
        <v>-1.0504485461446167</v>
      </c>
      <c r="E45" s="6"/>
      <c r="F45" s="6"/>
      <c r="G45" s="6"/>
      <c r="H45" s="6"/>
      <c r="I45" s="6"/>
    </row>
    <row r="46" spans="1:9" x14ac:dyDescent="0.25">
      <c r="A46" s="8">
        <v>20</v>
      </c>
      <c r="B46" s="8">
        <v>3437.4568276197042</v>
      </c>
      <c r="C46" s="8">
        <v>16.163172380295691</v>
      </c>
      <c r="D46" s="8">
        <v>2.6621548622417029E-2</v>
      </c>
      <c r="E46" s="6"/>
      <c r="F46" s="6"/>
      <c r="G46" s="6"/>
      <c r="H46" s="6"/>
      <c r="I46" s="6"/>
    </row>
    <row r="47" spans="1:9" x14ac:dyDescent="0.25">
      <c r="A47" s="8">
        <v>21</v>
      </c>
      <c r="B47" s="8">
        <v>1769.9764669718477</v>
      </c>
      <c r="C47" s="8">
        <v>-28.52646697184764</v>
      </c>
      <c r="D47" s="8">
        <v>-4.6984509578244224E-2</v>
      </c>
      <c r="E47" s="6"/>
      <c r="F47" s="6"/>
      <c r="G47" s="6"/>
      <c r="H47" s="6"/>
      <c r="I47" s="6"/>
    </row>
    <row r="48" spans="1:9" x14ac:dyDescent="0.25">
      <c r="A48" s="8">
        <v>22</v>
      </c>
      <c r="B48" s="8">
        <v>2896.1170387388333</v>
      </c>
      <c r="C48" s="8">
        <v>-860.36703873883334</v>
      </c>
      <c r="D48" s="8">
        <v>-1.4170672944646152</v>
      </c>
      <c r="E48" s="6"/>
      <c r="F48" s="6"/>
      <c r="G48" s="6"/>
      <c r="H48" s="6"/>
      <c r="I48" s="6"/>
    </row>
    <row r="49" spans="1:9" x14ac:dyDescent="0.25">
      <c r="A49" s="8">
        <v>23</v>
      </c>
      <c r="B49" s="8">
        <v>2072.762214458377</v>
      </c>
      <c r="C49" s="8">
        <v>-494.762214458377</v>
      </c>
      <c r="D49" s="8">
        <v>-0.81489796921273983</v>
      </c>
      <c r="E49" s="6"/>
      <c r="F49" s="6"/>
      <c r="G49" s="6"/>
      <c r="H49" s="6"/>
      <c r="I49" s="6"/>
    </row>
    <row r="50" spans="1:9" x14ac:dyDescent="0.25">
      <c r="A50" s="8">
        <v>24</v>
      </c>
      <c r="B50" s="8">
        <v>4106.9441482931916</v>
      </c>
      <c r="C50" s="8">
        <v>60.495851706808025</v>
      </c>
      <c r="D50" s="8">
        <v>9.9639675911063791E-2</v>
      </c>
      <c r="E50" s="6"/>
      <c r="F50" s="6"/>
      <c r="G50" s="6"/>
      <c r="H50" s="6"/>
      <c r="I50" s="6"/>
    </row>
    <row r="51" spans="1:9" ht="16.5" thickBot="1" x14ac:dyDescent="0.3">
      <c r="A51" s="9">
        <v>25</v>
      </c>
      <c r="B51" s="9">
        <v>2692.8249922679315</v>
      </c>
      <c r="C51" s="9">
        <v>107.14500773206828</v>
      </c>
      <c r="D51" s="9">
        <v>0.17647315550911194</v>
      </c>
      <c r="E51" s="6"/>
      <c r="F51" s="6"/>
      <c r="G51" s="6"/>
      <c r="H51" s="6"/>
      <c r="I51" s="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F51D-E1F7-4AD9-8924-403D3BD3D0AD}">
  <dimension ref="A1:I51"/>
  <sheetViews>
    <sheetView workbookViewId="0">
      <selection sqref="A1:I51"/>
    </sheetView>
  </sheetViews>
  <sheetFormatPr defaultRowHeight="15.75" x14ac:dyDescent="0.25"/>
  <cols>
    <col min="1" max="1" width="9.125" bestFit="1" customWidth="1"/>
    <col min="2" max="2" width="9.375" bestFit="1" customWidth="1"/>
    <col min="3" max="4" width="13.5" bestFit="1" customWidth="1"/>
    <col min="5" max="6" width="9.125" bestFit="1" customWidth="1"/>
    <col min="7" max="7" width="9.375" bestFit="1" customWidth="1"/>
    <col min="8" max="8" width="9.125" bestFit="1" customWidth="1"/>
    <col min="9" max="9" width="9.37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0.88726191522843711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0.78723370621483435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0.75683852138838215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647.49235199267321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3</v>
      </c>
      <c r="C12" s="8">
        <v>32575375.663186923</v>
      </c>
      <c r="D12" s="8">
        <v>10858458.55439564</v>
      </c>
      <c r="E12" s="8">
        <v>25.899947992082048</v>
      </c>
      <c r="F12" s="8">
        <v>2.979456470896897E-7</v>
      </c>
      <c r="G12" s="6"/>
      <c r="H12" s="6"/>
      <c r="I12" s="6"/>
    </row>
    <row r="13" spans="1:9" x14ac:dyDescent="0.25">
      <c r="A13" s="8" t="s">
        <v>103</v>
      </c>
      <c r="B13" s="8">
        <v>21</v>
      </c>
      <c r="C13" s="8">
        <v>8804173.263669081</v>
      </c>
      <c r="D13" s="8">
        <v>419246.34588900383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225.48350108231753</v>
      </c>
      <c r="C17" s="8">
        <v>436.2314887860374</v>
      </c>
      <c r="D17" s="8">
        <v>0.51688955721606</v>
      </c>
      <c r="E17" s="8">
        <v>0.61063452666003437</v>
      </c>
      <c r="F17" s="8">
        <v>-681.70954250329351</v>
      </c>
      <c r="G17" s="8">
        <v>1132.6765446679285</v>
      </c>
      <c r="H17" s="8">
        <v>-681.70954250329351</v>
      </c>
      <c r="I17" s="8">
        <v>1132.6765446679285</v>
      </c>
    </row>
    <row r="18" spans="1:9" x14ac:dyDescent="0.25">
      <c r="A18" s="8" t="s">
        <v>6</v>
      </c>
      <c r="B18" s="8">
        <v>18.111919584524266</v>
      </c>
      <c r="C18" s="8">
        <v>3.0808663380815147</v>
      </c>
      <c r="D18" s="8">
        <v>5.878839779788283</v>
      </c>
      <c r="E18" s="8">
        <v>7.7828366903709472E-6</v>
      </c>
      <c r="F18" s="8">
        <v>11.704907294094479</v>
      </c>
      <c r="G18" s="8">
        <v>24.518931874954053</v>
      </c>
      <c r="H18" s="8">
        <v>11.704907294094479</v>
      </c>
      <c r="I18" s="8">
        <v>24.518931874954053</v>
      </c>
    </row>
    <row r="19" spans="1:9" x14ac:dyDescent="0.25">
      <c r="A19" s="8" t="s">
        <v>3</v>
      </c>
      <c r="B19" s="8">
        <v>0.20694735260964414</v>
      </c>
      <c r="C19" s="8">
        <v>5.3259316624716557E-2</v>
      </c>
      <c r="D19" s="8">
        <v>3.8856554256575668</v>
      </c>
      <c r="E19" s="8">
        <v>8.5364762101387305E-4</v>
      </c>
      <c r="F19" s="8">
        <v>9.6188540396148506E-2</v>
      </c>
      <c r="G19" s="8">
        <v>0.31770616482313979</v>
      </c>
      <c r="H19" s="8">
        <v>9.6188540396148506E-2</v>
      </c>
      <c r="I19" s="8">
        <v>0.31770616482313979</v>
      </c>
    </row>
    <row r="20" spans="1:9" ht="16.5" thickBot="1" x14ac:dyDescent="0.3">
      <c r="A20" s="9" t="s">
        <v>5</v>
      </c>
      <c r="B20" s="9">
        <v>261.67515208357469</v>
      </c>
      <c r="C20" s="9">
        <v>239.12898194276701</v>
      </c>
      <c r="D20" s="9">
        <v>1.0942845570521598</v>
      </c>
      <c r="E20" s="9">
        <v>0.28622340864794915</v>
      </c>
      <c r="F20" s="9">
        <v>-235.62078944023898</v>
      </c>
      <c r="G20" s="9">
        <v>758.97109360738841</v>
      </c>
      <c r="H20" s="9">
        <v>-235.62078944023898</v>
      </c>
      <c r="I20" s="9">
        <v>758.97109360738841</v>
      </c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 t="s">
        <v>118</v>
      </c>
      <c r="B24" s="6"/>
      <c r="C24" s="6"/>
      <c r="D24" s="6"/>
      <c r="E24" s="6"/>
      <c r="F24" s="6"/>
      <c r="G24" s="6"/>
      <c r="H24" s="6"/>
      <c r="I24" s="6"/>
    </row>
    <row r="25" spans="1:9" ht="16.5" thickBot="1" x14ac:dyDescent="0.3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10" t="s">
        <v>119</v>
      </c>
      <c r="B26" s="10" t="s">
        <v>120</v>
      </c>
      <c r="C26" s="10" t="s">
        <v>121</v>
      </c>
      <c r="D26" s="10" t="s">
        <v>122</v>
      </c>
      <c r="E26" s="6"/>
      <c r="F26" s="6"/>
      <c r="G26" s="6"/>
      <c r="H26" s="6"/>
      <c r="I26" s="6"/>
    </row>
    <row r="27" spans="1:9" x14ac:dyDescent="0.25">
      <c r="A27" s="8">
        <v>1</v>
      </c>
      <c r="B27" s="8">
        <v>2618.7303751629579</v>
      </c>
      <c r="C27" s="8">
        <v>1051.1496248370422</v>
      </c>
      <c r="D27" s="8">
        <v>1.7355050036044648</v>
      </c>
      <c r="E27" s="6"/>
      <c r="F27" s="6"/>
      <c r="G27" s="6"/>
      <c r="H27" s="6"/>
      <c r="I27" s="6"/>
    </row>
    <row r="28" spans="1:9" x14ac:dyDescent="0.25">
      <c r="A28" s="8">
        <v>2</v>
      </c>
      <c r="B28" s="8">
        <v>3354.9529276929043</v>
      </c>
      <c r="C28" s="8">
        <v>118.99707230709555</v>
      </c>
      <c r="D28" s="8">
        <v>0.19647061609831526</v>
      </c>
      <c r="E28" s="6"/>
      <c r="F28" s="6"/>
      <c r="G28" s="6"/>
      <c r="H28" s="6"/>
      <c r="I28" s="6"/>
    </row>
    <row r="29" spans="1:9" x14ac:dyDescent="0.25">
      <c r="A29" s="8">
        <v>3</v>
      </c>
      <c r="B29" s="8">
        <v>2399.9830805243605</v>
      </c>
      <c r="C29" s="8">
        <v>-104.88308052436059</v>
      </c>
      <c r="D29" s="8">
        <v>-0.17316765067741599</v>
      </c>
      <c r="E29" s="6"/>
      <c r="F29" s="6"/>
      <c r="G29" s="6"/>
      <c r="H29" s="6"/>
      <c r="I29" s="6"/>
    </row>
    <row r="30" spans="1:9" x14ac:dyDescent="0.25">
      <c r="A30" s="8">
        <v>4</v>
      </c>
      <c r="B30" s="8">
        <v>4268.169632907593</v>
      </c>
      <c r="C30" s="8">
        <v>407.39036709240736</v>
      </c>
      <c r="D30" s="8">
        <v>0.67262357689443297</v>
      </c>
      <c r="E30" s="6"/>
      <c r="F30" s="6"/>
      <c r="G30" s="6"/>
      <c r="H30" s="6"/>
      <c r="I30" s="6"/>
    </row>
    <row r="31" spans="1:9" x14ac:dyDescent="0.25">
      <c r="A31" s="8">
        <v>5</v>
      </c>
      <c r="B31" s="8">
        <v>5227.6776823578384</v>
      </c>
      <c r="C31" s="8">
        <v>898.28231764216162</v>
      </c>
      <c r="D31" s="8">
        <v>1.4831127939174895</v>
      </c>
      <c r="E31" s="6"/>
      <c r="F31" s="6"/>
      <c r="G31" s="6"/>
      <c r="H31" s="6"/>
      <c r="I31" s="6"/>
    </row>
    <row r="32" spans="1:9" x14ac:dyDescent="0.25">
      <c r="A32" s="8">
        <v>6</v>
      </c>
      <c r="B32" s="8">
        <v>2247.588514609879</v>
      </c>
      <c r="C32" s="8">
        <v>-112.64851460987893</v>
      </c>
      <c r="D32" s="8">
        <v>-0.18598880324422307</v>
      </c>
      <c r="E32" s="6"/>
      <c r="F32" s="6"/>
      <c r="G32" s="6"/>
      <c r="H32" s="6"/>
      <c r="I32" s="6"/>
    </row>
    <row r="33" spans="1:9" x14ac:dyDescent="0.25">
      <c r="A33" s="8">
        <v>7</v>
      </c>
      <c r="B33" s="8">
        <v>5657.8062959307963</v>
      </c>
      <c r="C33" s="8">
        <v>-626.14629593079644</v>
      </c>
      <c r="D33" s="8">
        <v>-1.033801472121312</v>
      </c>
      <c r="E33" s="6"/>
      <c r="F33" s="6"/>
      <c r="G33" s="6"/>
      <c r="H33" s="6"/>
      <c r="I33" s="6"/>
    </row>
    <row r="34" spans="1:9" x14ac:dyDescent="0.25">
      <c r="A34" s="8">
        <v>8</v>
      </c>
      <c r="B34" s="8">
        <v>2826.1310044808183</v>
      </c>
      <c r="C34" s="8">
        <v>541.3189955191815</v>
      </c>
      <c r="D34" s="8">
        <v>0.89374700144646424</v>
      </c>
      <c r="E34" s="6"/>
      <c r="F34" s="6"/>
      <c r="G34" s="6"/>
      <c r="H34" s="6"/>
      <c r="I34" s="6"/>
    </row>
    <row r="35" spans="1:9" x14ac:dyDescent="0.25">
      <c r="A35" s="8">
        <v>9</v>
      </c>
      <c r="B35" s="8">
        <v>6061.9060158759421</v>
      </c>
      <c r="C35" s="8">
        <v>457.54398412405772</v>
      </c>
      <c r="D35" s="8">
        <v>0.75542991697259765</v>
      </c>
      <c r="E35" s="6"/>
      <c r="F35" s="6"/>
      <c r="G35" s="6"/>
      <c r="H35" s="6"/>
      <c r="I35" s="6"/>
    </row>
    <row r="36" spans="1:9" x14ac:dyDescent="0.25">
      <c r="A36" s="8">
        <v>10</v>
      </c>
      <c r="B36" s="8">
        <v>3645.1913338644931</v>
      </c>
      <c r="C36" s="8">
        <v>1231.1786661355068</v>
      </c>
      <c r="D36" s="8">
        <v>2.0327427084802454</v>
      </c>
      <c r="E36" s="6"/>
      <c r="F36" s="6"/>
      <c r="G36" s="6"/>
      <c r="H36" s="6"/>
      <c r="I36" s="6"/>
    </row>
    <row r="37" spans="1:9" x14ac:dyDescent="0.25">
      <c r="A37" s="8">
        <v>11</v>
      </c>
      <c r="B37" s="8">
        <v>2999.5422766873467</v>
      </c>
      <c r="C37" s="8">
        <v>-531.27227668734668</v>
      </c>
      <c r="D37" s="8">
        <v>-0.87715932411636044</v>
      </c>
      <c r="E37" s="6"/>
      <c r="F37" s="6"/>
      <c r="G37" s="6"/>
      <c r="H37" s="6"/>
      <c r="I37" s="6"/>
    </row>
    <row r="38" spans="1:9" x14ac:dyDescent="0.25">
      <c r="A38" s="8">
        <v>12</v>
      </c>
      <c r="B38" s="8">
        <v>3044.5563076419958</v>
      </c>
      <c r="C38" s="8">
        <v>-511.24630764199583</v>
      </c>
      <c r="D38" s="8">
        <v>-0.84409536380184047</v>
      </c>
      <c r="E38" s="6"/>
      <c r="F38" s="6"/>
      <c r="G38" s="6"/>
      <c r="H38" s="6"/>
      <c r="I38" s="6"/>
    </row>
    <row r="39" spans="1:9" x14ac:dyDescent="0.25">
      <c r="A39" s="8">
        <v>13</v>
      </c>
      <c r="B39" s="8">
        <v>2420.7012725297241</v>
      </c>
      <c r="C39" s="8">
        <v>-12.591272529723938</v>
      </c>
      <c r="D39" s="8">
        <v>-2.0788873401796675E-2</v>
      </c>
      <c r="E39" s="6"/>
      <c r="F39" s="6"/>
      <c r="G39" s="6"/>
      <c r="H39" s="6"/>
      <c r="I39" s="6"/>
    </row>
    <row r="40" spans="1:9" x14ac:dyDescent="0.25">
      <c r="A40" s="8">
        <v>14</v>
      </c>
      <c r="B40" s="8">
        <v>2380.6885359822504</v>
      </c>
      <c r="C40" s="8">
        <v>-43.308535982250305</v>
      </c>
      <c r="D40" s="8">
        <v>-7.1504740257726546E-2</v>
      </c>
      <c r="E40" s="6"/>
      <c r="F40" s="6"/>
      <c r="G40" s="6"/>
      <c r="H40" s="6"/>
      <c r="I40" s="6"/>
    </row>
    <row r="41" spans="1:9" x14ac:dyDescent="0.25">
      <c r="A41" s="8">
        <v>15</v>
      </c>
      <c r="B41" s="8">
        <v>4631.959655636063</v>
      </c>
      <c r="C41" s="8">
        <v>-45.009655636063144</v>
      </c>
      <c r="D41" s="8">
        <v>-7.4313381007971566E-2</v>
      </c>
      <c r="E41" s="6"/>
      <c r="F41" s="6"/>
      <c r="G41" s="6"/>
      <c r="H41" s="6"/>
      <c r="I41" s="6"/>
    </row>
    <row r="42" spans="1:9" x14ac:dyDescent="0.25">
      <c r="A42" s="8">
        <v>16</v>
      </c>
      <c r="B42" s="8">
        <v>3477.3753677254977</v>
      </c>
      <c r="C42" s="8">
        <v>-748.13536772549787</v>
      </c>
      <c r="D42" s="8">
        <v>-1.2352120415419976</v>
      </c>
      <c r="E42" s="6"/>
      <c r="F42" s="6"/>
      <c r="G42" s="6"/>
      <c r="H42" s="6"/>
      <c r="I42" s="6"/>
    </row>
    <row r="43" spans="1:9" x14ac:dyDescent="0.25">
      <c r="A43" s="8">
        <v>17</v>
      </c>
      <c r="B43" s="8">
        <v>4480.5559746377348</v>
      </c>
      <c r="C43" s="8">
        <v>-1191.1559746377347</v>
      </c>
      <c r="D43" s="8">
        <v>-1.9666630755613166</v>
      </c>
      <c r="E43" s="6"/>
      <c r="F43" s="6"/>
      <c r="G43" s="6"/>
      <c r="H43" s="6"/>
      <c r="I43" s="6"/>
    </row>
    <row r="44" spans="1:9" x14ac:dyDescent="0.25">
      <c r="A44" s="8">
        <v>18</v>
      </c>
      <c r="B44" s="8">
        <v>2771.375302438174</v>
      </c>
      <c r="C44" s="8">
        <v>29.404697561826197</v>
      </c>
      <c r="D44" s="8">
        <v>4.8548749428452456E-2</v>
      </c>
      <c r="E44" s="6"/>
      <c r="F44" s="6"/>
      <c r="G44" s="6"/>
      <c r="H44" s="6"/>
      <c r="I44" s="6"/>
    </row>
    <row r="45" spans="1:9" x14ac:dyDescent="0.25">
      <c r="A45" s="8">
        <v>19</v>
      </c>
      <c r="B45" s="8">
        <v>3919.4237832903882</v>
      </c>
      <c r="C45" s="8">
        <v>-655.22378329038838</v>
      </c>
      <c r="D45" s="8">
        <v>-1.0818099797708685</v>
      </c>
      <c r="E45" s="6"/>
      <c r="F45" s="6"/>
      <c r="G45" s="6"/>
      <c r="H45" s="6"/>
      <c r="I45" s="6"/>
    </row>
    <row r="46" spans="1:9" x14ac:dyDescent="0.25">
      <c r="A46" s="8">
        <v>20</v>
      </c>
      <c r="B46" s="8">
        <v>3490.9534460926557</v>
      </c>
      <c r="C46" s="8">
        <v>-37.333446092655777</v>
      </c>
      <c r="D46" s="8">
        <v>-6.1639542996218356E-2</v>
      </c>
      <c r="E46" s="6"/>
      <c r="F46" s="6"/>
      <c r="G46" s="6"/>
      <c r="H46" s="6"/>
      <c r="I46" s="6"/>
    </row>
    <row r="47" spans="1:9" x14ac:dyDescent="0.25">
      <c r="A47" s="8">
        <v>21</v>
      </c>
      <c r="B47" s="8">
        <v>1346.5769135688743</v>
      </c>
      <c r="C47" s="8">
        <v>394.87308643112578</v>
      </c>
      <c r="D47" s="8">
        <v>0.65195686807784248</v>
      </c>
      <c r="E47" s="6"/>
      <c r="F47" s="6"/>
      <c r="G47" s="6"/>
      <c r="H47" s="6"/>
      <c r="I47" s="6"/>
    </row>
    <row r="48" spans="1:9" x14ac:dyDescent="0.25">
      <c r="A48" s="8">
        <v>22</v>
      </c>
      <c r="B48" s="8">
        <v>2707.4606977703907</v>
      </c>
      <c r="C48" s="8">
        <v>-671.71069777039065</v>
      </c>
      <c r="D48" s="8">
        <v>-1.1090307691789212</v>
      </c>
      <c r="E48" s="6"/>
      <c r="F48" s="6"/>
      <c r="G48" s="6"/>
      <c r="H48" s="6"/>
      <c r="I48" s="6"/>
    </row>
    <row r="49" spans="1:9" x14ac:dyDescent="0.25">
      <c r="A49" s="8">
        <v>23</v>
      </c>
      <c r="B49" s="8">
        <v>2208.9320936657473</v>
      </c>
      <c r="C49" s="8">
        <v>-630.93209366574729</v>
      </c>
      <c r="D49" s="8">
        <v>-1.0417030835750893</v>
      </c>
      <c r="E49" s="6"/>
      <c r="F49" s="6"/>
      <c r="G49" s="6"/>
      <c r="H49" s="6"/>
      <c r="I49" s="6"/>
    </row>
    <row r="50" spans="1:9" x14ac:dyDescent="0.25">
      <c r="A50" s="8">
        <v>24</v>
      </c>
      <c r="B50" s="8">
        <v>3803.9523103350889</v>
      </c>
      <c r="C50" s="8">
        <v>363.4876896649107</v>
      </c>
      <c r="D50" s="8">
        <v>0.600137876907749</v>
      </c>
      <c r="E50" s="6"/>
      <c r="F50" s="6"/>
      <c r="G50" s="6"/>
      <c r="H50" s="6"/>
      <c r="I50" s="6"/>
    </row>
    <row r="51" spans="1:9" ht="16.5" thickBot="1" x14ac:dyDescent="0.3">
      <c r="A51" s="9">
        <v>25</v>
      </c>
      <c r="B51" s="9">
        <v>2371.9991985904689</v>
      </c>
      <c r="C51" s="9">
        <v>427.97080140953085</v>
      </c>
      <c r="D51" s="9">
        <v>0.70660298942503075</v>
      </c>
      <c r="E51" s="6"/>
      <c r="F51" s="6"/>
      <c r="G51" s="6"/>
      <c r="H51" s="6"/>
      <c r="I51" s="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E71CD-3000-42C3-8238-E603FB4D5631}">
  <dimension ref="A1:I51"/>
  <sheetViews>
    <sheetView workbookViewId="0">
      <selection sqref="A1:I51"/>
    </sheetView>
  </sheetViews>
  <sheetFormatPr defaultRowHeight="15.75" x14ac:dyDescent="0.25"/>
  <cols>
    <col min="1" max="1" width="9.125" bestFit="1" customWidth="1"/>
    <col min="2" max="2" width="10.125" bestFit="1" customWidth="1"/>
    <col min="3" max="4" width="13.5" bestFit="1" customWidth="1"/>
    <col min="5" max="5" width="9.125" bestFit="1" customWidth="1"/>
    <col min="6" max="6" width="10.125" bestFit="1" customWidth="1"/>
    <col min="7" max="7" width="9.125" bestFit="1" customWidth="1"/>
    <col min="8" max="8" width="10.125" bestFit="1" customWidth="1"/>
    <col min="9" max="9" width="9.12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0.89271962918683978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0.79694833633548867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0.76794095581198696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632.53783065051141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3</v>
      </c>
      <c r="C12" s="8">
        <v>32977362.675570846</v>
      </c>
      <c r="D12" s="8">
        <v>10992454.225190282</v>
      </c>
      <c r="E12" s="8">
        <v>27.47398496357868</v>
      </c>
      <c r="F12" s="8">
        <v>1.8340285536777866E-7</v>
      </c>
      <c r="G12" s="6"/>
      <c r="H12" s="6"/>
      <c r="I12" s="6"/>
    </row>
    <row r="13" spans="1:9" x14ac:dyDescent="0.25">
      <c r="A13" s="8" t="s">
        <v>103</v>
      </c>
      <c r="B13" s="8">
        <v>21</v>
      </c>
      <c r="C13" s="8">
        <v>8402186.2512851581</v>
      </c>
      <c r="D13" s="8">
        <v>400104.10720405512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-1116.8685295271503</v>
      </c>
      <c r="C17" s="8">
        <v>871.81884639131613</v>
      </c>
      <c r="D17" s="8">
        <v>-1.281078671504015</v>
      </c>
      <c r="E17" s="8">
        <v>0.21413310881958952</v>
      </c>
      <c r="F17" s="8">
        <v>-2929.915072577046</v>
      </c>
      <c r="G17" s="8">
        <v>696.17801352274523</v>
      </c>
      <c r="H17" s="8">
        <v>-2929.915072577046</v>
      </c>
      <c r="I17" s="8">
        <v>696.17801352274523</v>
      </c>
    </row>
    <row r="18" spans="1:9" x14ac:dyDescent="0.25">
      <c r="A18" s="8" t="s">
        <v>6</v>
      </c>
      <c r="B18" s="8">
        <v>19.72182671235354</v>
      </c>
      <c r="C18" s="8">
        <v>2.9258175028161548</v>
      </c>
      <c r="D18" s="8">
        <v>6.7406209353012985</v>
      </c>
      <c r="E18" s="8">
        <v>1.1425403542535965E-6</v>
      </c>
      <c r="F18" s="8">
        <v>13.637256126350497</v>
      </c>
      <c r="G18" s="8">
        <v>25.806397298356583</v>
      </c>
      <c r="H18" s="8">
        <v>13.637256126350497</v>
      </c>
      <c r="I18" s="8">
        <v>25.806397298356583</v>
      </c>
    </row>
    <row r="19" spans="1:9" x14ac:dyDescent="0.25">
      <c r="A19" s="8" t="s">
        <v>3</v>
      </c>
      <c r="B19" s="8">
        <v>0.24490649782066023</v>
      </c>
      <c r="C19" s="8">
        <v>5.0507575661751916E-2</v>
      </c>
      <c r="D19" s="8">
        <v>4.8489062207379243</v>
      </c>
      <c r="E19" s="8">
        <v>8.5699710874284697E-5</v>
      </c>
      <c r="F19" s="8">
        <v>0.13987024421085015</v>
      </c>
      <c r="G19" s="8">
        <v>0.34994275143047032</v>
      </c>
      <c r="H19" s="8">
        <v>0.13987024421085015</v>
      </c>
      <c r="I19" s="8">
        <v>0.34994275143047032</v>
      </c>
    </row>
    <row r="20" spans="1:9" ht="16.5" thickBot="1" x14ac:dyDescent="0.3">
      <c r="A20" s="9" t="s">
        <v>7</v>
      </c>
      <c r="B20" s="9">
        <v>55.613878380634802</v>
      </c>
      <c r="C20" s="9">
        <v>36.998263615711494</v>
      </c>
      <c r="D20" s="9">
        <v>1.5031483357780633</v>
      </c>
      <c r="E20" s="9">
        <v>0.1476911507930308</v>
      </c>
      <c r="F20" s="9">
        <v>-21.328222865483212</v>
      </c>
      <c r="G20" s="9">
        <v>132.55597962675282</v>
      </c>
      <c r="H20" s="9">
        <v>-21.328222865483212</v>
      </c>
      <c r="I20" s="9">
        <v>132.55597962675282</v>
      </c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 t="s">
        <v>118</v>
      </c>
      <c r="B24" s="6"/>
      <c r="C24" s="6"/>
      <c r="D24" s="6"/>
      <c r="E24" s="6"/>
      <c r="F24" s="6"/>
      <c r="G24" s="6"/>
      <c r="H24" s="6"/>
      <c r="I24" s="6"/>
    </row>
    <row r="25" spans="1:9" ht="16.5" thickBot="1" x14ac:dyDescent="0.3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10" t="s">
        <v>119</v>
      </c>
      <c r="B26" s="10" t="s">
        <v>120</v>
      </c>
      <c r="C26" s="10" t="s">
        <v>121</v>
      </c>
      <c r="D26" s="10" t="s">
        <v>122</v>
      </c>
      <c r="E26" s="6"/>
      <c r="F26" s="6"/>
      <c r="G26" s="6"/>
      <c r="H26" s="6"/>
      <c r="I26" s="6"/>
    </row>
    <row r="27" spans="1:9" x14ac:dyDescent="0.25">
      <c r="A27" s="8">
        <v>1</v>
      </c>
      <c r="B27" s="8">
        <v>2318.8782766504933</v>
      </c>
      <c r="C27" s="8">
        <v>1351.0017233495068</v>
      </c>
      <c r="D27" s="8">
        <v>2.2833125919876407</v>
      </c>
      <c r="E27" s="6"/>
      <c r="F27" s="6"/>
      <c r="G27" s="6"/>
      <c r="H27" s="6"/>
      <c r="I27" s="6"/>
    </row>
    <row r="28" spans="1:9" x14ac:dyDescent="0.25">
      <c r="A28" s="8">
        <v>2</v>
      </c>
      <c r="B28" s="8">
        <v>3467.0200811308018</v>
      </c>
      <c r="C28" s="8">
        <v>6.9299188691979907</v>
      </c>
      <c r="D28" s="8">
        <v>1.1712176781138743E-2</v>
      </c>
      <c r="E28" s="6"/>
      <c r="F28" s="6"/>
      <c r="G28" s="6"/>
      <c r="H28" s="6"/>
      <c r="I28" s="6"/>
    </row>
    <row r="29" spans="1:9" x14ac:dyDescent="0.25">
      <c r="A29" s="8">
        <v>3</v>
      </c>
      <c r="B29" s="8">
        <v>2478.1349871833381</v>
      </c>
      <c r="C29" s="8">
        <v>-183.03498718333822</v>
      </c>
      <c r="D29" s="8">
        <v>-0.30934534263498809</v>
      </c>
      <c r="E29" s="6"/>
      <c r="F29" s="6"/>
      <c r="G29" s="6"/>
      <c r="H29" s="6"/>
      <c r="I29" s="6"/>
    </row>
    <row r="30" spans="1:9" x14ac:dyDescent="0.25">
      <c r="A30" s="8">
        <v>4</v>
      </c>
      <c r="B30" s="8">
        <v>4025.8300341493014</v>
      </c>
      <c r="C30" s="8">
        <v>649.72996585069905</v>
      </c>
      <c r="D30" s="8">
        <v>1.0981011991165366</v>
      </c>
      <c r="E30" s="6"/>
      <c r="F30" s="6"/>
      <c r="G30" s="6"/>
      <c r="H30" s="6"/>
      <c r="I30" s="6"/>
    </row>
    <row r="31" spans="1:9" x14ac:dyDescent="0.25">
      <c r="A31" s="8">
        <v>5</v>
      </c>
      <c r="B31" s="8">
        <v>5320.0818263507581</v>
      </c>
      <c r="C31" s="8">
        <v>805.87817364924194</v>
      </c>
      <c r="D31" s="8">
        <v>1.362005502805185</v>
      </c>
      <c r="E31" s="6"/>
      <c r="F31" s="6"/>
      <c r="G31" s="6"/>
      <c r="H31" s="6"/>
      <c r="I31" s="6"/>
    </row>
    <row r="32" spans="1:9" x14ac:dyDescent="0.25">
      <c r="A32" s="8">
        <v>6</v>
      </c>
      <c r="B32" s="8">
        <v>1952.164138121419</v>
      </c>
      <c r="C32" s="8">
        <v>182.77586187858105</v>
      </c>
      <c r="D32" s="8">
        <v>0.308907397915134</v>
      </c>
      <c r="E32" s="6"/>
      <c r="F32" s="6"/>
      <c r="G32" s="6"/>
      <c r="H32" s="6"/>
      <c r="I32" s="6"/>
    </row>
    <row r="33" spans="1:9" x14ac:dyDescent="0.25">
      <c r="A33" s="8">
        <v>7</v>
      </c>
      <c r="B33" s="8">
        <v>5748.5855521180911</v>
      </c>
      <c r="C33" s="8">
        <v>-716.92555211809122</v>
      </c>
      <c r="D33" s="8">
        <v>-1.2116676924811316</v>
      </c>
      <c r="E33" s="6"/>
      <c r="F33" s="6"/>
      <c r="G33" s="6"/>
      <c r="H33" s="6"/>
      <c r="I33" s="6"/>
    </row>
    <row r="34" spans="1:9" x14ac:dyDescent="0.25">
      <c r="A34" s="8">
        <v>8</v>
      </c>
      <c r="B34" s="8">
        <v>2999.8663127935174</v>
      </c>
      <c r="C34" s="8">
        <v>367.58368720648241</v>
      </c>
      <c r="D34" s="8">
        <v>0.62124899406266465</v>
      </c>
      <c r="E34" s="6"/>
      <c r="F34" s="6"/>
      <c r="G34" s="6"/>
      <c r="H34" s="6"/>
      <c r="I34" s="6"/>
    </row>
    <row r="35" spans="1:9" x14ac:dyDescent="0.25">
      <c r="A35" s="8">
        <v>9</v>
      </c>
      <c r="B35" s="8">
        <v>6026.8783721704895</v>
      </c>
      <c r="C35" s="8">
        <v>492.57162782951036</v>
      </c>
      <c r="D35" s="8">
        <v>0.83248968586845384</v>
      </c>
      <c r="E35" s="6"/>
      <c r="F35" s="6"/>
      <c r="G35" s="6"/>
      <c r="H35" s="6"/>
      <c r="I35" s="6"/>
    </row>
    <row r="36" spans="1:9" x14ac:dyDescent="0.25">
      <c r="A36" s="8">
        <v>10</v>
      </c>
      <c r="B36" s="8">
        <v>3820.1591697820004</v>
      </c>
      <c r="C36" s="8">
        <v>1056.2108302179995</v>
      </c>
      <c r="D36" s="8">
        <v>1.7850898683173457</v>
      </c>
      <c r="E36" s="6"/>
      <c r="F36" s="6"/>
      <c r="G36" s="6"/>
      <c r="H36" s="6"/>
      <c r="I36" s="6"/>
    </row>
    <row r="37" spans="1:9" x14ac:dyDescent="0.25">
      <c r="A37" s="8">
        <v>11</v>
      </c>
      <c r="B37" s="8">
        <v>2759.9923049041317</v>
      </c>
      <c r="C37" s="8">
        <v>-291.72230490413176</v>
      </c>
      <c r="D37" s="8">
        <v>-0.49303653773278144</v>
      </c>
      <c r="E37" s="6"/>
      <c r="F37" s="6"/>
      <c r="G37" s="6"/>
      <c r="H37" s="6"/>
      <c r="I37" s="6"/>
    </row>
    <row r="38" spans="1:9" x14ac:dyDescent="0.25">
      <c r="A38" s="8">
        <v>12</v>
      </c>
      <c r="B38" s="8">
        <v>2983.9151127687132</v>
      </c>
      <c r="C38" s="8">
        <v>-450.6051127687133</v>
      </c>
      <c r="D38" s="8">
        <v>-0.76156255777968573</v>
      </c>
      <c r="E38" s="6"/>
      <c r="F38" s="6"/>
      <c r="G38" s="6"/>
      <c r="H38" s="6"/>
      <c r="I38" s="6"/>
    </row>
    <row r="39" spans="1:9" x14ac:dyDescent="0.25">
      <c r="A39" s="8">
        <v>13</v>
      </c>
      <c r="B39" s="8">
        <v>2205.8161404773418</v>
      </c>
      <c r="C39" s="8">
        <v>202.29385952265829</v>
      </c>
      <c r="D39" s="8">
        <v>0.34189454295046084</v>
      </c>
      <c r="E39" s="6"/>
      <c r="F39" s="6"/>
      <c r="G39" s="6"/>
      <c r="H39" s="6"/>
      <c r="I39" s="6"/>
    </row>
    <row r="40" spans="1:9" x14ac:dyDescent="0.25">
      <c r="A40" s="8">
        <v>14</v>
      </c>
      <c r="B40" s="8">
        <v>2089.5023134962653</v>
      </c>
      <c r="C40" s="8">
        <v>247.87768650373482</v>
      </c>
      <c r="D40" s="8">
        <v>0.41893524862686043</v>
      </c>
      <c r="E40" s="6"/>
      <c r="F40" s="6"/>
      <c r="G40" s="6"/>
      <c r="H40" s="6"/>
      <c r="I40" s="6"/>
    </row>
    <row r="41" spans="1:9" x14ac:dyDescent="0.25">
      <c r="A41" s="8">
        <v>15</v>
      </c>
      <c r="B41" s="8">
        <v>4707.8338339484135</v>
      </c>
      <c r="C41" s="8">
        <v>-120.88383394841367</v>
      </c>
      <c r="D41" s="8">
        <v>-0.20430438796024405</v>
      </c>
      <c r="E41" s="6"/>
      <c r="F41" s="6"/>
      <c r="G41" s="6"/>
      <c r="H41" s="6"/>
      <c r="I41" s="6"/>
    </row>
    <row r="42" spans="1:9" x14ac:dyDescent="0.25">
      <c r="A42" s="8">
        <v>16</v>
      </c>
      <c r="B42" s="8">
        <v>3463.8846945680029</v>
      </c>
      <c r="C42" s="8">
        <v>-734.64469456800316</v>
      </c>
      <c r="D42" s="8">
        <v>-1.241614612885348</v>
      </c>
      <c r="E42" s="6"/>
      <c r="F42" s="6"/>
      <c r="G42" s="6"/>
      <c r="H42" s="6"/>
      <c r="I42" s="6"/>
    </row>
    <row r="43" spans="1:9" x14ac:dyDescent="0.25">
      <c r="A43" s="8">
        <v>17</v>
      </c>
      <c r="B43" s="8">
        <v>3908.5940074635482</v>
      </c>
      <c r="C43" s="8">
        <v>-619.19400746354813</v>
      </c>
      <c r="D43" s="8">
        <v>-1.0464927243908868</v>
      </c>
      <c r="E43" s="6"/>
      <c r="F43" s="6"/>
      <c r="G43" s="6"/>
      <c r="H43" s="6"/>
      <c r="I43" s="6"/>
    </row>
    <row r="44" spans="1:9" x14ac:dyDescent="0.25">
      <c r="A44" s="8">
        <v>18</v>
      </c>
      <c r="B44" s="8">
        <v>2446.410866848777</v>
      </c>
      <c r="C44" s="8">
        <v>354.3691331512232</v>
      </c>
      <c r="D44" s="8">
        <v>0.59891522708783973</v>
      </c>
      <c r="E44" s="6"/>
      <c r="F44" s="6"/>
      <c r="G44" s="6"/>
      <c r="H44" s="6"/>
      <c r="I44" s="6"/>
    </row>
    <row r="45" spans="1:9" x14ac:dyDescent="0.25">
      <c r="A45" s="8">
        <v>19</v>
      </c>
      <c r="B45" s="8">
        <v>4021.6429662288579</v>
      </c>
      <c r="C45" s="8">
        <v>-757.44296622885804</v>
      </c>
      <c r="D45" s="8">
        <v>-1.2801457115946262</v>
      </c>
      <c r="E45" s="6"/>
      <c r="F45" s="6"/>
      <c r="G45" s="6"/>
      <c r="H45" s="6"/>
      <c r="I45" s="6"/>
    </row>
    <row r="46" spans="1:9" x14ac:dyDescent="0.25">
      <c r="A46" s="8">
        <v>20</v>
      </c>
      <c r="B46" s="8">
        <v>3520.1442427115053</v>
      </c>
      <c r="C46" s="8">
        <v>-66.524242711505394</v>
      </c>
      <c r="D46" s="8">
        <v>-0.1124318632836611</v>
      </c>
      <c r="E46" s="6"/>
      <c r="F46" s="6"/>
      <c r="G46" s="6"/>
      <c r="H46" s="6"/>
      <c r="I46" s="6"/>
    </row>
    <row r="47" spans="1:9" x14ac:dyDescent="0.25">
      <c r="A47" s="8">
        <v>21</v>
      </c>
      <c r="B47" s="8">
        <v>1752.498590027014</v>
      </c>
      <c r="C47" s="8">
        <v>-11.048590027013915</v>
      </c>
      <c r="D47" s="8">
        <v>-1.8673095893500621E-2</v>
      </c>
      <c r="E47" s="6"/>
      <c r="F47" s="6"/>
      <c r="G47" s="6"/>
      <c r="H47" s="6"/>
      <c r="I47" s="6"/>
    </row>
    <row r="48" spans="1:9" x14ac:dyDescent="0.25">
      <c r="A48" s="8">
        <v>22</v>
      </c>
      <c r="B48" s="8">
        <v>2982.7155615773845</v>
      </c>
      <c r="C48" s="8">
        <v>-946.96556157738451</v>
      </c>
      <c r="D48" s="8">
        <v>-1.6004556867385427</v>
      </c>
      <c r="E48" s="6"/>
      <c r="F48" s="6"/>
      <c r="G48" s="6"/>
      <c r="H48" s="6"/>
      <c r="I48" s="6"/>
    </row>
    <row r="49" spans="1:9" x14ac:dyDescent="0.25">
      <c r="A49" s="8">
        <v>23</v>
      </c>
      <c r="B49" s="8">
        <v>2280.6287374280191</v>
      </c>
      <c r="C49" s="8">
        <v>-702.62873742801912</v>
      </c>
      <c r="D49" s="8">
        <v>-1.1875048091605822</v>
      </c>
      <c r="E49" s="6"/>
      <c r="F49" s="6"/>
      <c r="G49" s="6"/>
      <c r="H49" s="6"/>
      <c r="I49" s="6"/>
    </row>
    <row r="50" spans="1:9" x14ac:dyDescent="0.25">
      <c r="A50" s="8">
        <v>24</v>
      </c>
      <c r="B50" s="8">
        <v>4194.1018387405493</v>
      </c>
      <c r="C50" s="8">
        <v>-26.661838740549683</v>
      </c>
      <c r="D50" s="8">
        <v>-4.5060869331024461E-2</v>
      </c>
      <c r="E50" s="6"/>
      <c r="F50" s="6"/>
      <c r="G50" s="6"/>
      <c r="H50" s="6"/>
      <c r="I50" s="6"/>
    </row>
    <row r="51" spans="1:9" ht="16.5" thickBot="1" x14ac:dyDescent="0.3">
      <c r="A51" s="9">
        <v>25</v>
      </c>
      <c r="B51" s="9">
        <v>2888.9100383612504</v>
      </c>
      <c r="C51" s="9">
        <v>-88.940038361250572</v>
      </c>
      <c r="D51" s="9">
        <v>-0.15031654365223232</v>
      </c>
      <c r="E51" s="6"/>
      <c r="F51" s="6"/>
      <c r="G51" s="6"/>
      <c r="H51" s="6"/>
      <c r="I51" s="6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12759-5D8D-4283-89F9-976A2865F868}">
  <dimension ref="A1:I51"/>
  <sheetViews>
    <sheetView workbookViewId="0">
      <selection sqref="A1:I51"/>
    </sheetView>
  </sheetViews>
  <sheetFormatPr defaultRowHeight="15.75" x14ac:dyDescent="0.25"/>
  <cols>
    <col min="1" max="1" width="9.125" bestFit="1" customWidth="1"/>
    <col min="2" max="2" width="9.375" bestFit="1" customWidth="1"/>
    <col min="3" max="4" width="13.5" bestFit="1" customWidth="1"/>
    <col min="5" max="5" width="9.125" bestFit="1" customWidth="1"/>
    <col min="6" max="6" width="10.125" bestFit="1" customWidth="1"/>
    <col min="7" max="7" width="9.375" bestFit="1" customWidth="1"/>
    <col min="8" max="8" width="10.125" bestFit="1" customWidth="1"/>
    <col min="9" max="9" width="9.37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0.88291037261152006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0.77953072606501328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0.74803511550287227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659.10903454014215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3</v>
      </c>
      <c r="C12" s="8">
        <v>32256629.819194801</v>
      </c>
      <c r="D12" s="8">
        <v>10752209.9397316</v>
      </c>
      <c r="E12" s="8">
        <v>24.750456084253265</v>
      </c>
      <c r="F12" s="8">
        <v>4.309294259838809E-7</v>
      </c>
      <c r="G12" s="6"/>
      <c r="H12" s="6"/>
      <c r="I12" s="6"/>
    </row>
    <row r="13" spans="1:9" x14ac:dyDescent="0.25">
      <c r="A13" s="8" t="s">
        <v>103</v>
      </c>
      <c r="B13" s="8">
        <v>21</v>
      </c>
      <c r="C13" s="8">
        <v>9122919.1076612025</v>
      </c>
      <c r="D13" s="8">
        <v>434424.71941243822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-229.20317760211128</v>
      </c>
      <c r="C17" s="8">
        <v>596.47955883937891</v>
      </c>
      <c r="D17" s="8">
        <v>-0.38425990330346177</v>
      </c>
      <c r="E17" s="8">
        <v>0.70464927354177775</v>
      </c>
      <c r="F17" s="8">
        <v>-1469.6503262615424</v>
      </c>
      <c r="G17" s="8">
        <v>1011.2439710573199</v>
      </c>
      <c r="H17" s="8">
        <v>-1469.6503262615424</v>
      </c>
      <c r="I17" s="8">
        <v>1011.2439710573199</v>
      </c>
    </row>
    <row r="18" spans="1:9" x14ac:dyDescent="0.25">
      <c r="A18" s="8" t="s">
        <v>6</v>
      </c>
      <c r="B18" s="8">
        <v>18.723265639157482</v>
      </c>
      <c r="C18" s="8">
        <v>3.0540223485229752</v>
      </c>
      <c r="D18" s="8">
        <v>6.1306904477017543</v>
      </c>
      <c r="E18" s="8">
        <v>4.4009029220690229E-6</v>
      </c>
      <c r="F18" s="8">
        <v>12.372078481061358</v>
      </c>
      <c r="G18" s="8">
        <v>25.074452797253606</v>
      </c>
      <c r="H18" s="8">
        <v>12.372078481061358</v>
      </c>
      <c r="I18" s="8">
        <v>25.074452797253606</v>
      </c>
    </row>
    <row r="19" spans="1:9" x14ac:dyDescent="0.25">
      <c r="A19" s="8" t="s">
        <v>3</v>
      </c>
      <c r="B19" s="8">
        <v>0.21275710781926913</v>
      </c>
      <c r="C19" s="8">
        <v>5.5289535451823725E-2</v>
      </c>
      <c r="D19" s="8">
        <v>3.8480538148969261</v>
      </c>
      <c r="E19" s="8">
        <v>9.3372364425690761E-4</v>
      </c>
      <c r="F19" s="8">
        <v>9.7776224425094621E-2</v>
      </c>
      <c r="G19" s="8">
        <v>0.3277379912134436</v>
      </c>
      <c r="H19" s="8">
        <v>9.7776224425094621E-2</v>
      </c>
      <c r="I19" s="8">
        <v>0.3277379912134436</v>
      </c>
    </row>
    <row r="20" spans="1:9" ht="16.5" thickBot="1" x14ac:dyDescent="0.3">
      <c r="A20" s="9" t="s">
        <v>8</v>
      </c>
      <c r="B20" s="9">
        <v>101.3290047445538</v>
      </c>
      <c r="C20" s="9">
        <v>156.00135312191168</v>
      </c>
      <c r="D20" s="9">
        <v>0.64953926819703534</v>
      </c>
      <c r="E20" s="9">
        <v>0.52303172071393278</v>
      </c>
      <c r="F20" s="9">
        <v>-223.09356900402543</v>
      </c>
      <c r="G20" s="9">
        <v>425.75157849313302</v>
      </c>
      <c r="H20" s="9">
        <v>-223.09356900402543</v>
      </c>
      <c r="I20" s="9">
        <v>425.75157849313302</v>
      </c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 t="s">
        <v>118</v>
      </c>
      <c r="B24" s="6"/>
      <c r="C24" s="6"/>
      <c r="D24" s="6"/>
      <c r="E24" s="6"/>
      <c r="F24" s="6"/>
      <c r="G24" s="6"/>
      <c r="H24" s="6"/>
      <c r="I24" s="6"/>
    </row>
    <row r="25" spans="1:9" ht="16.5" thickBot="1" x14ac:dyDescent="0.3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10" t="s">
        <v>119</v>
      </c>
      <c r="B26" s="10" t="s">
        <v>120</v>
      </c>
      <c r="C26" s="10" t="s">
        <v>121</v>
      </c>
      <c r="D26" s="10" t="s">
        <v>122</v>
      </c>
      <c r="E26" s="6"/>
      <c r="F26" s="6"/>
      <c r="G26" s="6"/>
      <c r="H26" s="6"/>
      <c r="I26" s="6"/>
    </row>
    <row r="27" spans="1:9" x14ac:dyDescent="0.25">
      <c r="A27" s="8">
        <v>1</v>
      </c>
      <c r="B27" s="8">
        <v>2643.9771608184601</v>
      </c>
      <c r="C27" s="8">
        <v>1025.90283918154</v>
      </c>
      <c r="D27" s="8">
        <v>1.6639678870276007</v>
      </c>
      <c r="E27" s="6"/>
      <c r="F27" s="6"/>
      <c r="G27" s="6"/>
      <c r="H27" s="6"/>
      <c r="I27" s="6"/>
    </row>
    <row r="28" spans="1:9" x14ac:dyDescent="0.25">
      <c r="A28" s="8">
        <v>2</v>
      </c>
      <c r="B28" s="8">
        <v>3475.5874408866807</v>
      </c>
      <c r="C28" s="8">
        <v>-1.6374408866809063</v>
      </c>
      <c r="D28" s="8">
        <v>-2.6558548707368229E-3</v>
      </c>
      <c r="E28" s="6"/>
      <c r="F28" s="6"/>
      <c r="G28" s="6"/>
      <c r="H28" s="6"/>
      <c r="I28" s="6"/>
    </row>
    <row r="29" spans="1:9" x14ac:dyDescent="0.25">
      <c r="A29" s="8">
        <v>3</v>
      </c>
      <c r="B29" s="8">
        <v>2503.8454576555528</v>
      </c>
      <c r="C29" s="8">
        <v>-208.74545765555285</v>
      </c>
      <c r="D29" s="8">
        <v>-0.33857566704740816</v>
      </c>
      <c r="E29" s="6"/>
      <c r="F29" s="6"/>
      <c r="G29" s="6"/>
      <c r="H29" s="6"/>
      <c r="I29" s="6"/>
    </row>
    <row r="30" spans="1:9" x14ac:dyDescent="0.25">
      <c r="A30" s="8">
        <v>4</v>
      </c>
      <c r="B30" s="8">
        <v>4245.8344985911817</v>
      </c>
      <c r="C30" s="8">
        <v>429.72550140881867</v>
      </c>
      <c r="D30" s="8">
        <v>0.69699527798516581</v>
      </c>
      <c r="E30" s="6"/>
      <c r="F30" s="6"/>
      <c r="G30" s="6"/>
      <c r="H30" s="6"/>
      <c r="I30" s="6"/>
    </row>
    <row r="31" spans="1:9" x14ac:dyDescent="0.25">
      <c r="A31" s="8">
        <v>5</v>
      </c>
      <c r="B31" s="8">
        <v>5263.5868861390718</v>
      </c>
      <c r="C31" s="8">
        <v>862.37311386092824</v>
      </c>
      <c r="D31" s="8">
        <v>1.398730087583524</v>
      </c>
      <c r="E31" s="6"/>
      <c r="F31" s="6"/>
      <c r="G31" s="6"/>
      <c r="H31" s="6"/>
      <c r="I31" s="6"/>
    </row>
    <row r="32" spans="1:9" x14ac:dyDescent="0.25">
      <c r="A32" s="8">
        <v>6</v>
      </c>
      <c r="B32" s="8">
        <v>2276.0869041696915</v>
      </c>
      <c r="C32" s="8">
        <v>-141.14690416969142</v>
      </c>
      <c r="D32" s="8">
        <v>-0.22893387845490507</v>
      </c>
      <c r="E32" s="6"/>
      <c r="F32" s="6"/>
      <c r="G32" s="6"/>
      <c r="H32" s="6"/>
      <c r="I32" s="6"/>
    </row>
    <row r="33" spans="1:9" x14ac:dyDescent="0.25">
      <c r="A33" s="8">
        <v>7</v>
      </c>
      <c r="B33" s="8">
        <v>5700.1235472282642</v>
      </c>
      <c r="C33" s="8">
        <v>-668.46354722826436</v>
      </c>
      <c r="D33" s="8">
        <v>-1.0842175630625788</v>
      </c>
      <c r="E33" s="6"/>
      <c r="F33" s="6"/>
      <c r="G33" s="6"/>
      <c r="H33" s="6"/>
      <c r="I33" s="6"/>
    </row>
    <row r="34" spans="1:9" x14ac:dyDescent="0.25">
      <c r="A34" s="8">
        <v>8</v>
      </c>
      <c r="B34" s="8">
        <v>2822.3791926572649</v>
      </c>
      <c r="C34" s="8">
        <v>545.07080734273495</v>
      </c>
      <c r="D34" s="8">
        <v>0.88408013403891483</v>
      </c>
      <c r="E34" s="6"/>
      <c r="F34" s="6"/>
      <c r="G34" s="6"/>
      <c r="H34" s="6"/>
      <c r="I34" s="6"/>
    </row>
    <row r="35" spans="1:9" x14ac:dyDescent="0.25">
      <c r="A35" s="8">
        <v>9</v>
      </c>
      <c r="B35" s="8">
        <v>5954.9046139957791</v>
      </c>
      <c r="C35" s="8">
        <v>564.54538600422075</v>
      </c>
      <c r="D35" s="8">
        <v>0.91566701758039903</v>
      </c>
      <c r="E35" s="6"/>
      <c r="F35" s="6"/>
      <c r="G35" s="6"/>
      <c r="H35" s="6"/>
      <c r="I35" s="6"/>
    </row>
    <row r="36" spans="1:9" x14ac:dyDescent="0.25">
      <c r="A36" s="8">
        <v>10</v>
      </c>
      <c r="B36" s="8">
        <v>3499.127860587846</v>
      </c>
      <c r="C36" s="8">
        <v>1377.2421394121538</v>
      </c>
      <c r="D36" s="8">
        <v>2.2338243010140317</v>
      </c>
      <c r="E36" s="6"/>
      <c r="F36" s="6"/>
      <c r="G36" s="6"/>
      <c r="H36" s="6"/>
      <c r="I36" s="6"/>
    </row>
    <row r="37" spans="1:9" x14ac:dyDescent="0.25">
      <c r="A37" s="8">
        <v>11</v>
      </c>
      <c r="B37" s="8">
        <v>2849.2761806897115</v>
      </c>
      <c r="C37" s="8">
        <v>-381.00618068971153</v>
      </c>
      <c r="D37" s="8">
        <v>-0.61797474888801673</v>
      </c>
      <c r="E37" s="6"/>
      <c r="F37" s="6"/>
      <c r="G37" s="6"/>
      <c r="H37" s="6"/>
      <c r="I37" s="6"/>
    </row>
    <row r="38" spans="1:9" x14ac:dyDescent="0.25">
      <c r="A38" s="8">
        <v>12</v>
      </c>
      <c r="B38" s="8">
        <v>3284.0944848187619</v>
      </c>
      <c r="C38" s="8">
        <v>-750.78448481876194</v>
      </c>
      <c r="D38" s="8">
        <v>-1.2177383911069506</v>
      </c>
      <c r="E38" s="6"/>
      <c r="F38" s="6"/>
      <c r="G38" s="6"/>
      <c r="H38" s="6"/>
      <c r="I38" s="6"/>
    </row>
    <row r="39" spans="1:9" x14ac:dyDescent="0.25">
      <c r="A39" s="8">
        <v>13</v>
      </c>
      <c r="B39" s="8">
        <v>2300.3838269750131</v>
      </c>
      <c r="C39" s="8">
        <v>107.72617302498702</v>
      </c>
      <c r="D39" s="8">
        <v>0.17472696795435755</v>
      </c>
      <c r="E39" s="6"/>
      <c r="F39" s="6"/>
      <c r="G39" s="6"/>
      <c r="H39" s="6"/>
      <c r="I39" s="6"/>
    </row>
    <row r="40" spans="1:9" x14ac:dyDescent="0.25">
      <c r="A40" s="8">
        <v>14</v>
      </c>
      <c r="B40" s="8">
        <v>2149.074951240978</v>
      </c>
      <c r="C40" s="8">
        <v>188.30504875902216</v>
      </c>
      <c r="D40" s="8">
        <v>0.305422250658898</v>
      </c>
      <c r="E40" s="6"/>
      <c r="F40" s="6"/>
      <c r="G40" s="6"/>
      <c r="H40" s="6"/>
      <c r="I40" s="6"/>
    </row>
    <row r="41" spans="1:9" x14ac:dyDescent="0.25">
      <c r="A41" s="8">
        <v>15</v>
      </c>
      <c r="B41" s="8">
        <v>4840.9908874694729</v>
      </c>
      <c r="C41" s="8">
        <v>-254.04088746947309</v>
      </c>
      <c r="D41" s="8">
        <v>-0.41204280034787327</v>
      </c>
      <c r="E41" s="6"/>
      <c r="F41" s="6"/>
      <c r="G41" s="6"/>
      <c r="H41" s="6"/>
      <c r="I41" s="6"/>
    </row>
    <row r="42" spans="1:9" x14ac:dyDescent="0.25">
      <c r="A42" s="8">
        <v>16</v>
      </c>
      <c r="B42" s="8">
        <v>3476.2853002252209</v>
      </c>
      <c r="C42" s="8">
        <v>-747.04530022522113</v>
      </c>
      <c r="D42" s="8">
        <v>-1.2116736032443065</v>
      </c>
      <c r="E42" s="6"/>
      <c r="F42" s="6"/>
      <c r="G42" s="6"/>
      <c r="H42" s="6"/>
      <c r="I42" s="6"/>
    </row>
    <row r="43" spans="1:9" x14ac:dyDescent="0.25">
      <c r="A43" s="8">
        <v>17</v>
      </c>
      <c r="B43" s="8">
        <v>4320.9598551984163</v>
      </c>
      <c r="C43" s="8">
        <v>-1031.5598551984162</v>
      </c>
      <c r="D43" s="8">
        <v>-1.6731433104975197</v>
      </c>
      <c r="E43" s="6"/>
      <c r="F43" s="6"/>
      <c r="G43" s="6"/>
      <c r="H43" s="6"/>
      <c r="I43" s="6"/>
    </row>
    <row r="44" spans="1:9" x14ac:dyDescent="0.25">
      <c r="A44" s="8">
        <v>18</v>
      </c>
      <c r="B44" s="8">
        <v>2644.301773510193</v>
      </c>
      <c r="C44" s="8">
        <v>156.47822648980718</v>
      </c>
      <c r="D44" s="8">
        <v>0.25380058808083272</v>
      </c>
      <c r="E44" s="6"/>
      <c r="F44" s="6"/>
      <c r="G44" s="6"/>
      <c r="H44" s="6"/>
      <c r="I44" s="6"/>
    </row>
    <row r="45" spans="1:9" x14ac:dyDescent="0.25">
      <c r="A45" s="8">
        <v>19</v>
      </c>
      <c r="B45" s="8">
        <v>3974.177093737524</v>
      </c>
      <c r="C45" s="8">
        <v>-709.97709373752423</v>
      </c>
      <c r="D45" s="8">
        <v>-1.1515506531270769</v>
      </c>
      <c r="E45" s="6"/>
      <c r="F45" s="6"/>
      <c r="G45" s="6"/>
      <c r="H45" s="6"/>
      <c r="I45" s="6"/>
    </row>
    <row r="46" spans="1:9" x14ac:dyDescent="0.25">
      <c r="A46" s="8">
        <v>20</v>
      </c>
      <c r="B46" s="8">
        <v>3464.3497550002439</v>
      </c>
      <c r="C46" s="8">
        <v>-10.72975500024404</v>
      </c>
      <c r="D46" s="8">
        <v>-1.7403176084709652E-2</v>
      </c>
      <c r="E46" s="6"/>
      <c r="F46" s="6"/>
      <c r="G46" s="6"/>
      <c r="H46" s="6"/>
      <c r="I46" s="6"/>
    </row>
    <row r="47" spans="1:9" x14ac:dyDescent="0.25">
      <c r="A47" s="8">
        <v>21</v>
      </c>
      <c r="B47" s="8">
        <v>1531.7732147982626</v>
      </c>
      <c r="C47" s="8">
        <v>209.6767852017374</v>
      </c>
      <c r="D47" s="8">
        <v>0.3400862380975786</v>
      </c>
      <c r="E47" s="6"/>
      <c r="F47" s="6"/>
      <c r="G47" s="6"/>
      <c r="H47" s="6"/>
      <c r="I47" s="6"/>
    </row>
    <row r="48" spans="1:9" x14ac:dyDescent="0.25">
      <c r="A48" s="8">
        <v>22</v>
      </c>
      <c r="B48" s="8">
        <v>2793.1887811811835</v>
      </c>
      <c r="C48" s="8">
        <v>-757.43878118118346</v>
      </c>
      <c r="D48" s="8">
        <v>-1.2285313580770658</v>
      </c>
      <c r="E48" s="6"/>
      <c r="F48" s="6"/>
      <c r="G48" s="6"/>
      <c r="H48" s="6"/>
      <c r="I48" s="6"/>
    </row>
    <row r="49" spans="1:9" x14ac:dyDescent="0.25">
      <c r="A49" s="8">
        <v>23</v>
      </c>
      <c r="B49" s="8">
        <v>2080.6174456523295</v>
      </c>
      <c r="C49" s="8">
        <v>-502.61744565232948</v>
      </c>
      <c r="D49" s="8">
        <v>-0.81522270636519911</v>
      </c>
      <c r="E49" s="6"/>
      <c r="F49" s="6"/>
      <c r="G49" s="6"/>
      <c r="H49" s="6"/>
      <c r="I49" s="6"/>
    </row>
    <row r="50" spans="1:9" x14ac:dyDescent="0.25">
      <c r="A50" s="8">
        <v>24</v>
      </c>
      <c r="B50" s="8">
        <v>3688.3138979550527</v>
      </c>
      <c r="C50" s="8">
        <v>479.12610204494695</v>
      </c>
      <c r="D50" s="8">
        <v>0.77712081221604112</v>
      </c>
      <c r="E50" s="6"/>
      <c r="F50" s="6"/>
      <c r="G50" s="6"/>
      <c r="H50" s="6"/>
      <c r="I50" s="6"/>
    </row>
    <row r="51" spans="1:9" ht="16.5" thickBot="1" x14ac:dyDescent="0.3">
      <c r="A51" s="9">
        <v>25</v>
      </c>
      <c r="B51" s="9">
        <v>2580.9489888178286</v>
      </c>
      <c r="C51" s="9">
        <v>219.02101118217115</v>
      </c>
      <c r="D51" s="9">
        <v>0.35524214893702538</v>
      </c>
      <c r="E51" s="6"/>
      <c r="F51" s="6"/>
      <c r="G51" s="6"/>
      <c r="H51" s="6"/>
      <c r="I51" s="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B4DFF-3331-4A8C-ADDA-D598F9651E1A}">
  <dimension ref="A1:X26"/>
  <sheetViews>
    <sheetView workbookViewId="0">
      <selection activeCell="H1" sqref="H1"/>
    </sheetView>
  </sheetViews>
  <sheetFormatPr defaultRowHeight="15.75" x14ac:dyDescent="0.25"/>
  <cols>
    <col min="2" max="3" width="9" style="14"/>
    <col min="6" max="7" width="9" style="14"/>
    <col min="8" max="8" width="9" style="17"/>
    <col min="10" max="11" width="9" style="14"/>
    <col min="14" max="15" width="9" style="14"/>
    <col min="18" max="19" width="9" style="14"/>
    <col min="22" max="23" width="9" style="14"/>
  </cols>
  <sheetData>
    <row r="1" spans="1:24" x14ac:dyDescent="0.25">
      <c r="A1" s="1" t="s">
        <v>0</v>
      </c>
      <c r="B1" s="11" t="s">
        <v>6</v>
      </c>
      <c r="C1" s="11" t="s">
        <v>3</v>
      </c>
      <c r="D1" s="1" t="s">
        <v>1</v>
      </c>
      <c r="E1" s="1"/>
      <c r="F1" s="11" t="s">
        <v>6</v>
      </c>
      <c r="G1" s="11" t="s">
        <v>3</v>
      </c>
      <c r="H1" s="15" t="s">
        <v>2</v>
      </c>
      <c r="I1" s="1"/>
      <c r="J1" s="11" t="s">
        <v>6</v>
      </c>
      <c r="K1" s="11" t="s">
        <v>3</v>
      </c>
      <c r="L1" s="1" t="s">
        <v>4</v>
      </c>
      <c r="M1" s="1"/>
      <c r="N1" s="11" t="s">
        <v>6</v>
      </c>
      <c r="O1" s="11" t="s">
        <v>3</v>
      </c>
      <c r="P1" s="1" t="s">
        <v>5</v>
      </c>
      <c r="Q1" s="1"/>
      <c r="R1" s="11" t="s">
        <v>6</v>
      </c>
      <c r="S1" s="11" t="s">
        <v>3</v>
      </c>
      <c r="T1" s="1" t="s">
        <v>7</v>
      </c>
      <c r="U1" s="1"/>
      <c r="V1" s="11" t="s">
        <v>6</v>
      </c>
      <c r="W1" s="11" t="s">
        <v>3</v>
      </c>
      <c r="X1" s="1" t="s">
        <v>8</v>
      </c>
    </row>
    <row r="2" spans="1:24" x14ac:dyDescent="0.25">
      <c r="A2" s="4">
        <v>3669.88</v>
      </c>
      <c r="B2" s="12">
        <v>74.86</v>
      </c>
      <c r="C2" s="13">
        <v>4582.8999999999996</v>
      </c>
      <c r="D2" s="4">
        <v>43.1</v>
      </c>
      <c r="E2" s="4"/>
      <c r="F2" s="12">
        <v>74.86</v>
      </c>
      <c r="G2" s="13">
        <v>4582.8999999999996</v>
      </c>
      <c r="H2" s="16">
        <v>74065.100000000006</v>
      </c>
      <c r="I2" s="5"/>
      <c r="J2" s="12">
        <v>74.86</v>
      </c>
      <c r="K2" s="13">
        <v>4582.8999999999996</v>
      </c>
      <c r="L2" s="4">
        <v>2.5099999999999998</v>
      </c>
      <c r="M2" s="4"/>
      <c r="N2" s="12">
        <v>74.86</v>
      </c>
      <c r="O2" s="13">
        <v>4582.8999999999996</v>
      </c>
      <c r="P2" s="4">
        <v>0.34</v>
      </c>
      <c r="Q2" s="4"/>
      <c r="R2" s="12">
        <v>74.86</v>
      </c>
      <c r="S2" s="13">
        <v>4582.8999999999996</v>
      </c>
      <c r="T2" s="4">
        <v>15.05</v>
      </c>
      <c r="U2" s="4"/>
      <c r="V2" s="12">
        <v>74.86</v>
      </c>
      <c r="W2" s="13">
        <v>4582.8999999999996</v>
      </c>
      <c r="X2">
        <v>4.9000000000000004</v>
      </c>
    </row>
    <row r="3" spans="1:24" x14ac:dyDescent="0.25">
      <c r="A3" s="4">
        <v>3473.95</v>
      </c>
      <c r="B3" s="12">
        <v>107.32</v>
      </c>
      <c r="C3" s="13">
        <v>5539.8</v>
      </c>
      <c r="D3" s="4">
        <v>108.13</v>
      </c>
      <c r="E3" s="4"/>
      <c r="F3" s="12">
        <v>107.32</v>
      </c>
      <c r="G3" s="13">
        <v>5539.8</v>
      </c>
      <c r="H3" s="16">
        <v>58117.3</v>
      </c>
      <c r="I3" s="5"/>
      <c r="J3" s="12">
        <v>107.32</v>
      </c>
      <c r="K3" s="13">
        <v>5539.8</v>
      </c>
      <c r="L3" s="4">
        <v>5.51</v>
      </c>
      <c r="M3" s="4"/>
      <c r="N3" s="12">
        <v>107.32</v>
      </c>
      <c r="O3" s="13">
        <v>5539.8</v>
      </c>
      <c r="P3" s="4">
        <v>0.15</v>
      </c>
      <c r="Q3" s="4"/>
      <c r="R3" s="12">
        <v>107.32</v>
      </c>
      <c r="S3" s="13">
        <v>5539.8</v>
      </c>
      <c r="T3" s="4">
        <v>19.97</v>
      </c>
      <c r="U3" s="4"/>
      <c r="V3" s="12">
        <v>107.32</v>
      </c>
      <c r="W3" s="13">
        <v>5539.8</v>
      </c>
      <c r="X3">
        <v>5.0999999999999996</v>
      </c>
    </row>
    <row r="4" spans="1:24" x14ac:dyDescent="0.25">
      <c r="A4" s="4">
        <v>2295.1</v>
      </c>
      <c r="B4" s="12">
        <v>96.75</v>
      </c>
      <c r="C4" s="13">
        <v>2950.4</v>
      </c>
      <c r="D4" s="4">
        <v>13.82</v>
      </c>
      <c r="E4" s="4"/>
      <c r="F4" s="12">
        <v>96.75</v>
      </c>
      <c r="G4" s="13">
        <v>2950.4</v>
      </c>
      <c r="H4" s="16">
        <v>21118.5</v>
      </c>
      <c r="I4" s="5"/>
      <c r="J4" s="12">
        <v>96.75</v>
      </c>
      <c r="K4" s="13">
        <v>2950.4</v>
      </c>
      <c r="L4" s="4">
        <v>10.91</v>
      </c>
      <c r="M4" s="4"/>
      <c r="N4" s="12">
        <v>96.75</v>
      </c>
      <c r="O4" s="13">
        <v>2950.4</v>
      </c>
      <c r="P4" s="4">
        <v>-0.72</v>
      </c>
      <c r="Q4" s="4"/>
      <c r="R4" s="12">
        <v>96.75</v>
      </c>
      <c r="S4" s="13">
        <v>2950.4</v>
      </c>
      <c r="T4" s="4">
        <v>17.34</v>
      </c>
      <c r="U4" s="4"/>
      <c r="V4" s="12">
        <v>96.75</v>
      </c>
      <c r="W4" s="13">
        <v>2950.4</v>
      </c>
      <c r="X4">
        <v>2.9</v>
      </c>
    </row>
    <row r="5" spans="1:24" x14ac:dyDescent="0.25">
      <c r="A5" s="4">
        <v>4675.5600000000004</v>
      </c>
      <c r="B5" s="12">
        <v>195.12</v>
      </c>
      <c r="C5" s="13">
        <v>2243.1</v>
      </c>
      <c r="D5" s="4">
        <v>186.18</v>
      </c>
      <c r="E5" s="4"/>
      <c r="F5" s="12">
        <v>195.12</v>
      </c>
      <c r="G5" s="13">
        <v>2243.1</v>
      </c>
      <c r="H5" s="16">
        <v>68521.3</v>
      </c>
      <c r="I5" s="5"/>
      <c r="J5" s="12">
        <v>195.12</v>
      </c>
      <c r="K5" s="13">
        <v>2243.1</v>
      </c>
      <c r="L5" s="4">
        <v>8.27</v>
      </c>
      <c r="M5" s="4"/>
      <c r="N5" s="12">
        <v>195.12</v>
      </c>
      <c r="O5" s="13">
        <v>2243.1</v>
      </c>
      <c r="P5" s="4">
        <v>0.17</v>
      </c>
      <c r="Q5" s="4"/>
      <c r="R5" s="12">
        <v>195.12</v>
      </c>
      <c r="S5" s="13">
        <v>2243.1</v>
      </c>
      <c r="T5" s="4">
        <v>13.4</v>
      </c>
      <c r="U5" s="4"/>
      <c r="V5" s="12">
        <v>195.12</v>
      </c>
      <c r="W5" s="13">
        <v>2243.1</v>
      </c>
      <c r="X5">
        <v>3.4</v>
      </c>
    </row>
    <row r="6" spans="1:24" x14ac:dyDescent="0.25">
      <c r="A6" s="4">
        <v>6125.96</v>
      </c>
      <c r="B6" s="12">
        <v>180.44</v>
      </c>
      <c r="C6" s="13">
        <v>7747.1</v>
      </c>
      <c r="D6" s="4">
        <v>161.79</v>
      </c>
      <c r="E6" s="4"/>
      <c r="F6" s="12">
        <v>180.44</v>
      </c>
      <c r="G6" s="13">
        <v>7747.1</v>
      </c>
      <c r="H6" s="16">
        <v>57805.1</v>
      </c>
      <c r="I6" s="5"/>
      <c r="J6" s="12">
        <v>180.44</v>
      </c>
      <c r="K6" s="13">
        <v>7747.1</v>
      </c>
      <c r="L6" s="4">
        <v>9.15</v>
      </c>
      <c r="M6" s="4"/>
      <c r="N6" s="12">
        <v>180.44</v>
      </c>
      <c r="O6" s="13">
        <v>7747.1</v>
      </c>
      <c r="P6" s="4">
        <v>0.5</v>
      </c>
      <c r="Q6" s="4"/>
      <c r="R6" s="12">
        <v>180.44</v>
      </c>
      <c r="S6" s="13">
        <v>7747.1</v>
      </c>
      <c r="T6" s="4">
        <v>17.64</v>
      </c>
      <c r="U6" s="4"/>
      <c r="V6" s="12">
        <v>180.44</v>
      </c>
      <c r="W6" s="13">
        <v>7747.1</v>
      </c>
      <c r="X6">
        <v>4.5999999999999996</v>
      </c>
    </row>
    <row r="7" spans="1:24" x14ac:dyDescent="0.25">
      <c r="A7" s="4">
        <v>2134.94</v>
      </c>
      <c r="B7" s="12">
        <v>104.88</v>
      </c>
      <c r="C7" s="13">
        <v>402.4</v>
      </c>
      <c r="D7" s="4">
        <v>8.94</v>
      </c>
      <c r="E7" s="4"/>
      <c r="F7" s="12">
        <v>104.88</v>
      </c>
      <c r="G7" s="13">
        <v>402.4</v>
      </c>
      <c r="H7" s="16">
        <v>37806.9</v>
      </c>
      <c r="I7" s="5"/>
      <c r="J7" s="12">
        <v>104.88</v>
      </c>
      <c r="K7" s="13">
        <v>402.4</v>
      </c>
      <c r="L7" s="4">
        <v>5.51</v>
      </c>
      <c r="M7" s="4"/>
      <c r="N7" s="12">
        <v>104.88</v>
      </c>
      <c r="O7" s="13">
        <v>402.4</v>
      </c>
      <c r="P7" s="4">
        <v>0.15</v>
      </c>
      <c r="Q7" s="4"/>
      <c r="R7" s="12">
        <v>104.88</v>
      </c>
      <c r="S7" s="13">
        <v>402.4</v>
      </c>
      <c r="T7" s="4">
        <v>16.22</v>
      </c>
      <c r="U7" s="4"/>
      <c r="V7" s="12">
        <v>104.88</v>
      </c>
      <c r="W7" s="13">
        <v>402.4</v>
      </c>
      <c r="X7">
        <v>4.5</v>
      </c>
    </row>
    <row r="8" spans="1:24" x14ac:dyDescent="0.25">
      <c r="A8" s="4">
        <v>5031.66</v>
      </c>
      <c r="B8" s="12">
        <v>256.10000000000002</v>
      </c>
      <c r="C8" s="13">
        <v>3140.6</v>
      </c>
      <c r="D8" s="4">
        <v>365.04</v>
      </c>
      <c r="E8" s="4"/>
      <c r="F8" s="12">
        <v>256.10000000000002</v>
      </c>
      <c r="G8" s="13">
        <v>3140.6</v>
      </c>
      <c r="H8" s="16">
        <v>50935.3</v>
      </c>
      <c r="I8" s="5"/>
      <c r="J8" s="12">
        <v>256.10000000000002</v>
      </c>
      <c r="K8" s="13">
        <v>3140.6</v>
      </c>
      <c r="L8" s="4">
        <v>8.5399999999999991</v>
      </c>
      <c r="M8" s="4"/>
      <c r="N8" s="12">
        <v>256.10000000000002</v>
      </c>
      <c r="O8" s="13">
        <v>3140.6</v>
      </c>
      <c r="P8" s="4">
        <v>0.55000000000000004</v>
      </c>
      <c r="Q8" s="4"/>
      <c r="R8" s="12">
        <v>256.10000000000002</v>
      </c>
      <c r="S8" s="13">
        <v>3140.6</v>
      </c>
      <c r="T8" s="4">
        <v>18.8</v>
      </c>
      <c r="U8" s="4"/>
      <c r="V8" s="12">
        <v>256.10000000000002</v>
      </c>
      <c r="W8" s="13">
        <v>3140.6</v>
      </c>
      <c r="X8">
        <v>4.5999999999999996</v>
      </c>
    </row>
    <row r="9" spans="1:24" x14ac:dyDescent="0.25">
      <c r="A9" s="4">
        <v>3367.45</v>
      </c>
      <c r="B9" s="12">
        <v>126.83</v>
      </c>
      <c r="C9" s="13">
        <v>2086.1999999999998</v>
      </c>
      <c r="D9" s="4">
        <v>220.32</v>
      </c>
      <c r="E9" s="4"/>
      <c r="F9" s="12">
        <v>126.83</v>
      </c>
      <c r="G9" s="13">
        <v>2086.1999999999998</v>
      </c>
      <c r="H9" s="16">
        <v>35602.1</v>
      </c>
      <c r="I9" s="5"/>
      <c r="J9" s="12">
        <v>126.83</v>
      </c>
      <c r="K9" s="13">
        <v>2086.1999999999998</v>
      </c>
      <c r="L9" s="4">
        <v>7.07</v>
      </c>
      <c r="M9" s="4"/>
      <c r="N9" s="12">
        <v>126.83</v>
      </c>
      <c r="O9" s="13">
        <v>2086.1999999999998</v>
      </c>
      <c r="P9" s="4">
        <v>-0.49</v>
      </c>
      <c r="Q9" s="4"/>
      <c r="R9" s="12">
        <v>126.83</v>
      </c>
      <c r="S9" s="13">
        <v>2086.1999999999998</v>
      </c>
      <c r="T9" s="4">
        <v>19.86</v>
      </c>
      <c r="U9" s="4"/>
      <c r="V9" s="12">
        <v>126.83</v>
      </c>
      <c r="W9" s="13">
        <v>2086.1999999999998</v>
      </c>
      <c r="X9">
        <v>2.2999999999999998</v>
      </c>
    </row>
    <row r="10" spans="1:24" x14ac:dyDescent="0.25">
      <c r="A10" s="4">
        <v>6519.45</v>
      </c>
      <c r="B10" s="12">
        <v>203.25</v>
      </c>
      <c r="C10" s="13">
        <v>8846.2000000000007</v>
      </c>
      <c r="D10" s="4">
        <v>127.64</v>
      </c>
      <c r="E10" s="4"/>
      <c r="F10" s="12">
        <v>203.25</v>
      </c>
      <c r="G10" s="13">
        <v>8846.2000000000007</v>
      </c>
      <c r="H10" s="16">
        <v>46176.800000000003</v>
      </c>
      <c r="I10" s="5"/>
      <c r="J10" s="12">
        <v>203.25</v>
      </c>
      <c r="K10" s="13">
        <v>8846.2000000000007</v>
      </c>
      <c r="L10" s="4">
        <v>12.54</v>
      </c>
      <c r="M10" s="4"/>
      <c r="N10" s="12">
        <v>203.25</v>
      </c>
      <c r="O10" s="13">
        <v>8846.2000000000007</v>
      </c>
      <c r="P10" s="4">
        <v>1.24</v>
      </c>
      <c r="Q10" s="4"/>
      <c r="R10" s="12">
        <v>203.25</v>
      </c>
      <c r="S10" s="13">
        <v>8846.2000000000007</v>
      </c>
      <c r="T10" s="4">
        <v>17.420000000000002</v>
      </c>
      <c r="U10" s="4"/>
      <c r="V10" s="12">
        <v>203.25</v>
      </c>
      <c r="W10" s="13">
        <v>8846.2000000000007</v>
      </c>
      <c r="X10">
        <v>4.9000000000000004</v>
      </c>
    </row>
    <row r="11" spans="1:24" x14ac:dyDescent="0.25">
      <c r="A11" s="4">
        <v>4876.37</v>
      </c>
      <c r="B11" s="12">
        <v>119.51</v>
      </c>
      <c r="C11" s="13">
        <v>5673.1</v>
      </c>
      <c r="D11" s="4">
        <v>105.69</v>
      </c>
      <c r="E11" s="4"/>
      <c r="F11" s="12">
        <v>119.51</v>
      </c>
      <c r="G11" s="13">
        <v>5673.1</v>
      </c>
      <c r="H11" s="16">
        <v>42053.2</v>
      </c>
      <c r="I11" s="5"/>
      <c r="J11" s="12">
        <v>119.51</v>
      </c>
      <c r="K11" s="13">
        <v>5673.1</v>
      </c>
      <c r="L11" s="4">
        <v>8.85</v>
      </c>
      <c r="M11" s="4"/>
      <c r="N11" s="12">
        <v>119.51</v>
      </c>
      <c r="O11" s="13">
        <v>5673.1</v>
      </c>
      <c r="P11" s="4">
        <v>0.31</v>
      </c>
      <c r="Q11" s="4"/>
      <c r="R11" s="12">
        <v>119.51</v>
      </c>
      <c r="S11" s="13">
        <v>5673.1</v>
      </c>
      <c r="T11" s="4">
        <v>21.41</v>
      </c>
      <c r="U11" s="4"/>
      <c r="V11" s="12">
        <v>119.51</v>
      </c>
      <c r="W11" s="13">
        <v>5673.1</v>
      </c>
      <c r="X11">
        <v>2.8</v>
      </c>
    </row>
    <row r="12" spans="1:24" x14ac:dyDescent="0.25">
      <c r="A12" s="4">
        <v>2468.27</v>
      </c>
      <c r="B12" s="12">
        <v>116.26</v>
      </c>
      <c r="C12" s="13">
        <v>2761.8</v>
      </c>
      <c r="D12" s="4">
        <v>57.72</v>
      </c>
      <c r="E12" s="4"/>
      <c r="F12" s="12">
        <v>116.26</v>
      </c>
      <c r="G12" s="13">
        <v>2761.8</v>
      </c>
      <c r="H12" s="16">
        <v>36829.699999999997</v>
      </c>
      <c r="I12" s="5"/>
      <c r="J12" s="12">
        <v>116.26</v>
      </c>
      <c r="K12" s="13">
        <v>2761.8</v>
      </c>
      <c r="L12" s="4">
        <v>5.38</v>
      </c>
      <c r="M12" s="4"/>
      <c r="N12" s="12">
        <v>116.26</v>
      </c>
      <c r="O12" s="13">
        <v>2761.8</v>
      </c>
      <c r="P12" s="4">
        <v>0.37</v>
      </c>
      <c r="Q12" s="4"/>
      <c r="R12" s="12">
        <v>116.26</v>
      </c>
      <c r="S12" s="13">
        <v>2761.8</v>
      </c>
      <c r="T12" s="4">
        <v>16.32</v>
      </c>
      <c r="U12" s="4"/>
      <c r="V12" s="12">
        <v>116.26</v>
      </c>
      <c r="W12" s="13">
        <v>2761.8</v>
      </c>
      <c r="X12">
        <v>3.1</v>
      </c>
    </row>
    <row r="13" spans="1:24" x14ac:dyDescent="0.25">
      <c r="A13" s="4">
        <v>2533.31</v>
      </c>
      <c r="B13" s="12">
        <v>142.28</v>
      </c>
      <c r="C13" s="13">
        <v>1991.8</v>
      </c>
      <c r="D13" s="4">
        <v>23.58</v>
      </c>
      <c r="E13" s="4"/>
      <c r="F13" s="12">
        <v>142.28</v>
      </c>
      <c r="G13" s="13">
        <v>1991.8</v>
      </c>
      <c r="H13" s="16">
        <v>33612.699999999997</v>
      </c>
      <c r="I13" s="5"/>
      <c r="J13" s="12">
        <v>142.28</v>
      </c>
      <c r="K13" s="13">
        <v>1991.8</v>
      </c>
      <c r="L13" s="4">
        <v>5.43</v>
      </c>
      <c r="M13" s="4"/>
      <c r="N13" s="12">
        <v>142.28</v>
      </c>
      <c r="O13" s="13">
        <v>1991.8</v>
      </c>
      <c r="P13" s="4">
        <v>-0.65</v>
      </c>
      <c r="Q13" s="4"/>
      <c r="R13" s="12">
        <v>142.28</v>
      </c>
      <c r="S13" s="13">
        <v>1991.8</v>
      </c>
      <c r="T13" s="4">
        <v>14.51</v>
      </c>
      <c r="U13" s="4"/>
      <c r="V13" s="12">
        <v>142.28</v>
      </c>
      <c r="W13" s="13">
        <v>1991.8</v>
      </c>
      <c r="X13">
        <v>4.2</v>
      </c>
    </row>
    <row r="14" spans="1:24" x14ac:dyDescent="0.25">
      <c r="A14" s="4">
        <v>2408.11</v>
      </c>
      <c r="B14" s="12">
        <v>89.43</v>
      </c>
      <c r="C14" s="13">
        <v>1971.5</v>
      </c>
      <c r="D14" s="4">
        <v>13.82</v>
      </c>
      <c r="E14" s="4"/>
      <c r="F14" s="12">
        <v>89.43</v>
      </c>
      <c r="G14" s="13">
        <v>1971.5</v>
      </c>
      <c r="H14" s="16">
        <v>21412.799999999999</v>
      </c>
      <c r="I14" s="5"/>
      <c r="J14" s="12">
        <v>89.43</v>
      </c>
      <c r="K14" s="13">
        <v>1971.5</v>
      </c>
      <c r="L14" s="4">
        <v>8.48</v>
      </c>
      <c r="M14" s="4"/>
      <c r="N14" s="12">
        <v>89.43</v>
      </c>
      <c r="O14" s="13">
        <v>1971.5</v>
      </c>
      <c r="P14" s="4">
        <v>0.64</v>
      </c>
      <c r="Q14" s="4"/>
      <c r="R14" s="12">
        <v>89.43</v>
      </c>
      <c r="S14" s="13">
        <v>1971.5</v>
      </c>
      <c r="T14" s="4">
        <v>19.350000000000001</v>
      </c>
      <c r="U14" s="4"/>
      <c r="V14" s="12">
        <v>89.43</v>
      </c>
      <c r="W14" s="13">
        <v>1971.5</v>
      </c>
      <c r="X14">
        <v>4.3</v>
      </c>
    </row>
    <row r="15" spans="1:24" x14ac:dyDescent="0.25">
      <c r="A15" s="4">
        <v>2337.38</v>
      </c>
      <c r="B15" s="12">
        <v>84.55</v>
      </c>
      <c r="C15" s="13">
        <v>1737.4</v>
      </c>
      <c r="D15" s="4">
        <v>13.82</v>
      </c>
      <c r="E15" s="4"/>
      <c r="F15" s="12">
        <v>84.55</v>
      </c>
      <c r="G15" s="13">
        <v>1737.4</v>
      </c>
      <c r="H15" s="16">
        <v>20416.900000000001</v>
      </c>
      <c r="I15" s="5"/>
      <c r="J15" s="12">
        <v>84.55</v>
      </c>
      <c r="K15" s="13">
        <v>1737.4</v>
      </c>
      <c r="L15" s="4">
        <v>7.8</v>
      </c>
      <c r="M15" s="4"/>
      <c r="N15" s="12">
        <v>84.55</v>
      </c>
      <c r="O15" s="13">
        <v>1737.4</v>
      </c>
      <c r="P15" s="4">
        <v>1.01</v>
      </c>
      <c r="Q15" s="4"/>
      <c r="R15" s="12">
        <v>84.55</v>
      </c>
      <c r="S15" s="13">
        <v>1737.4</v>
      </c>
      <c r="T15" s="4">
        <v>20.02</v>
      </c>
      <c r="U15" s="4"/>
      <c r="V15" s="12">
        <v>84.55</v>
      </c>
      <c r="W15" s="13">
        <v>1737.4</v>
      </c>
      <c r="X15">
        <v>4.2</v>
      </c>
    </row>
    <row r="16" spans="1:24" x14ac:dyDescent="0.25">
      <c r="A16" s="4">
        <v>4586.95</v>
      </c>
      <c r="B16" s="12">
        <v>119.51</v>
      </c>
      <c r="C16" s="13">
        <v>10694.2</v>
      </c>
      <c r="D16" s="4">
        <v>86.99</v>
      </c>
      <c r="E16" s="4"/>
      <c r="F16" s="12">
        <v>119.51</v>
      </c>
      <c r="G16" s="13">
        <v>10694.2</v>
      </c>
      <c r="H16" s="16">
        <v>36272</v>
      </c>
      <c r="I16" s="5"/>
      <c r="J16" s="12">
        <v>119.51</v>
      </c>
      <c r="K16" s="13">
        <v>10694.2</v>
      </c>
      <c r="L16" s="4">
        <v>10.34</v>
      </c>
      <c r="M16" s="4"/>
      <c r="N16" s="12">
        <v>119.51</v>
      </c>
      <c r="O16" s="13">
        <v>10694.2</v>
      </c>
      <c r="P16" s="4">
        <v>0.11</v>
      </c>
      <c r="Q16" s="4"/>
      <c r="R16" s="12">
        <v>119.51</v>
      </c>
      <c r="S16" s="13">
        <v>10694.2</v>
      </c>
      <c r="T16" s="4">
        <v>15.26</v>
      </c>
      <c r="U16" s="4"/>
      <c r="V16" s="12">
        <v>119.51</v>
      </c>
      <c r="W16" s="13">
        <v>10694.2</v>
      </c>
      <c r="X16">
        <v>5.5</v>
      </c>
    </row>
    <row r="17" spans="1:24" x14ac:dyDescent="0.25">
      <c r="A17" s="4">
        <v>2729.24</v>
      </c>
      <c r="B17" s="12">
        <v>80.489999999999995</v>
      </c>
      <c r="C17" s="13">
        <v>8618.6</v>
      </c>
      <c r="D17" s="4">
        <v>165.85</v>
      </c>
      <c r="E17" s="4"/>
      <c r="F17" s="12">
        <v>80.489999999999995</v>
      </c>
      <c r="G17" s="13">
        <v>8618.6</v>
      </c>
      <c r="H17" s="16">
        <v>23093.3</v>
      </c>
      <c r="I17" s="5"/>
      <c r="J17" s="12">
        <v>80.489999999999995</v>
      </c>
      <c r="K17" s="13">
        <v>8618.6</v>
      </c>
      <c r="L17" s="4">
        <v>5.15</v>
      </c>
      <c r="M17" s="4"/>
      <c r="N17" s="12">
        <v>80.489999999999995</v>
      </c>
      <c r="O17" s="13">
        <v>8618.6</v>
      </c>
      <c r="P17" s="4">
        <v>0.04</v>
      </c>
      <c r="Q17" s="4"/>
      <c r="R17" s="12">
        <v>80.489999999999995</v>
      </c>
      <c r="S17" s="13">
        <v>8618.6</v>
      </c>
      <c r="T17" s="4">
        <v>15.87</v>
      </c>
      <c r="U17" s="4"/>
      <c r="V17" s="12">
        <v>80.489999999999995</v>
      </c>
      <c r="W17" s="13">
        <v>8618.6</v>
      </c>
      <c r="X17">
        <v>3.6</v>
      </c>
    </row>
    <row r="18" spans="1:24" x14ac:dyDescent="0.25">
      <c r="A18" s="4">
        <v>3289.4</v>
      </c>
      <c r="B18" s="12">
        <v>136.58000000000001</v>
      </c>
      <c r="C18" s="13">
        <v>7747.9</v>
      </c>
      <c r="D18" s="4">
        <v>116.26</v>
      </c>
      <c r="E18" s="4"/>
      <c r="F18" s="12">
        <v>136.58000000000001</v>
      </c>
      <c r="G18" s="13">
        <v>7747.9</v>
      </c>
      <c r="H18" s="16">
        <v>26878.6</v>
      </c>
      <c r="I18" s="5"/>
      <c r="J18" s="12">
        <v>136.58000000000001</v>
      </c>
      <c r="K18" s="13">
        <v>7747.9</v>
      </c>
      <c r="L18" s="4">
        <v>6.64</v>
      </c>
      <c r="M18" s="4"/>
      <c r="N18" s="12">
        <v>136.58000000000001</v>
      </c>
      <c r="O18" s="13">
        <v>7747.9</v>
      </c>
      <c r="P18" s="4">
        <v>0.68</v>
      </c>
      <c r="Q18" s="4"/>
      <c r="R18" s="12">
        <v>136.58000000000001</v>
      </c>
      <c r="S18" s="13">
        <v>7747.9</v>
      </c>
      <c r="T18" s="4">
        <v>7.81</v>
      </c>
      <c r="U18" s="4"/>
      <c r="V18" s="12">
        <v>136.58000000000001</v>
      </c>
      <c r="W18" s="13">
        <v>7747.9</v>
      </c>
      <c r="X18">
        <v>3.4</v>
      </c>
    </row>
    <row r="19" spans="1:24" x14ac:dyDescent="0.25">
      <c r="A19" s="4">
        <v>2800.78</v>
      </c>
      <c r="B19" s="12">
        <v>78.86</v>
      </c>
      <c r="C19" s="13">
        <v>4565.8</v>
      </c>
      <c r="D19" s="4">
        <v>42.28</v>
      </c>
      <c r="E19" s="4"/>
      <c r="F19" s="12">
        <v>78.86</v>
      </c>
      <c r="G19" s="13">
        <v>4565.8</v>
      </c>
      <c r="H19" s="16">
        <v>39572</v>
      </c>
      <c r="I19" s="5"/>
      <c r="J19" s="12">
        <v>78.86</v>
      </c>
      <c r="K19" s="13">
        <v>4565.8</v>
      </c>
      <c r="L19" s="4">
        <v>5.45</v>
      </c>
      <c r="M19" s="4"/>
      <c r="N19" s="12">
        <v>78.86</v>
      </c>
      <c r="O19" s="13">
        <v>4565.8</v>
      </c>
      <c r="P19" s="4">
        <v>0.66</v>
      </c>
      <c r="Q19" s="4"/>
      <c r="R19" s="12">
        <v>78.86</v>
      </c>
      <c r="S19" s="13">
        <v>4565.8</v>
      </c>
      <c r="T19" s="4">
        <v>16</v>
      </c>
      <c r="U19" s="4"/>
      <c r="V19" s="12">
        <v>78.86</v>
      </c>
      <c r="W19" s="13">
        <v>4565.8</v>
      </c>
      <c r="X19">
        <v>4.2</v>
      </c>
    </row>
    <row r="20" spans="1:24" x14ac:dyDescent="0.25">
      <c r="A20" s="4">
        <v>3264.2</v>
      </c>
      <c r="B20" s="12">
        <v>136.58000000000001</v>
      </c>
      <c r="C20" s="13">
        <v>6022.7</v>
      </c>
      <c r="D20" s="4">
        <v>52.84</v>
      </c>
      <c r="E20" s="4"/>
      <c r="F20" s="12">
        <v>136.58000000000001</v>
      </c>
      <c r="G20" s="13">
        <v>6022.7</v>
      </c>
      <c r="H20" s="16">
        <v>51866.1</v>
      </c>
      <c r="I20" s="5"/>
      <c r="J20" s="12">
        <v>136.58000000000001</v>
      </c>
      <c r="K20" s="13">
        <v>6022.7</v>
      </c>
      <c r="L20" s="4">
        <v>6.31</v>
      </c>
      <c r="M20" s="4"/>
      <c r="N20" s="12">
        <v>136.58000000000001</v>
      </c>
      <c r="O20" s="13">
        <v>6022.7</v>
      </c>
      <c r="P20" s="4">
        <v>-0.1</v>
      </c>
      <c r="Q20" s="4"/>
      <c r="R20" s="12">
        <v>136.58000000000001</v>
      </c>
      <c r="S20" s="13">
        <v>6022.7</v>
      </c>
      <c r="T20" s="4">
        <v>17.440000000000001</v>
      </c>
      <c r="U20" s="4"/>
      <c r="V20" s="12">
        <v>136.58000000000001</v>
      </c>
      <c r="W20" s="13">
        <v>6022.7</v>
      </c>
      <c r="X20">
        <v>3.6</v>
      </c>
    </row>
    <row r="21" spans="1:24" x14ac:dyDescent="0.25">
      <c r="A21" s="4">
        <v>3453.62</v>
      </c>
      <c r="B21" s="12">
        <v>138.21</v>
      </c>
      <c r="C21" s="13">
        <v>3721.1</v>
      </c>
      <c r="D21" s="4">
        <v>165.04</v>
      </c>
      <c r="E21" s="4"/>
      <c r="F21" s="12">
        <v>138.21</v>
      </c>
      <c r="G21" s="13">
        <v>3721.1</v>
      </c>
      <c r="H21" s="16">
        <v>58749.8</v>
      </c>
      <c r="I21" s="5"/>
      <c r="J21" s="12">
        <v>138.21</v>
      </c>
      <c r="K21" s="13">
        <v>3721.1</v>
      </c>
      <c r="L21" s="4">
        <v>6.35</v>
      </c>
      <c r="M21" s="4"/>
      <c r="N21" s="12">
        <v>138.21</v>
      </c>
      <c r="O21" s="13">
        <v>3721.1</v>
      </c>
      <c r="P21" s="4">
        <v>-0.03</v>
      </c>
      <c r="Q21" s="4"/>
      <c r="R21" s="12">
        <v>138.21</v>
      </c>
      <c r="S21" s="13">
        <v>3721.1</v>
      </c>
      <c r="T21" s="4">
        <v>17.98</v>
      </c>
      <c r="U21" s="4"/>
      <c r="V21" s="12">
        <v>138.21</v>
      </c>
      <c r="W21" s="13">
        <v>3721.1</v>
      </c>
      <c r="X21">
        <v>3.1</v>
      </c>
    </row>
    <row r="22" spans="1:24" x14ac:dyDescent="0.25">
      <c r="A22" s="4">
        <v>1741.45</v>
      </c>
      <c r="B22" s="12">
        <v>75.61</v>
      </c>
      <c r="C22" s="13">
        <v>861</v>
      </c>
      <c r="D22" s="4">
        <v>10.57</v>
      </c>
      <c r="E22" s="4"/>
      <c r="F22" s="12">
        <v>75.61</v>
      </c>
      <c r="G22" s="13">
        <v>861</v>
      </c>
      <c r="H22" s="16">
        <v>23990.799999999999</v>
      </c>
      <c r="I22" s="5"/>
      <c r="J22" s="12">
        <v>75.61</v>
      </c>
      <c r="K22" s="13">
        <v>861</v>
      </c>
      <c r="L22" s="4">
        <v>7.37</v>
      </c>
      <c r="M22" s="4"/>
      <c r="N22" s="12">
        <v>75.61</v>
      </c>
      <c r="O22" s="13">
        <v>861</v>
      </c>
      <c r="P22" s="4">
        <v>-1.63</v>
      </c>
      <c r="Q22" s="4"/>
      <c r="R22" s="12">
        <v>75.61</v>
      </c>
      <c r="S22" s="13">
        <v>861</v>
      </c>
      <c r="T22" s="4">
        <v>20.99</v>
      </c>
      <c r="U22" s="4"/>
      <c r="V22" s="12">
        <v>75.61</v>
      </c>
      <c r="W22" s="13">
        <v>861</v>
      </c>
      <c r="X22">
        <v>1.6</v>
      </c>
    </row>
    <row r="23" spans="1:24" x14ac:dyDescent="0.25">
      <c r="A23" s="4">
        <v>2035.75</v>
      </c>
      <c r="B23" s="12">
        <v>102.44</v>
      </c>
      <c r="C23" s="13">
        <v>3571.5</v>
      </c>
      <c r="D23" s="4">
        <v>13.82</v>
      </c>
      <c r="E23" s="4"/>
      <c r="F23" s="12">
        <v>102.44</v>
      </c>
      <c r="G23" s="13">
        <v>3571.5</v>
      </c>
      <c r="H23" s="16">
        <v>25694.9</v>
      </c>
      <c r="I23" s="5"/>
      <c r="J23" s="12">
        <v>102.44</v>
      </c>
      <c r="K23" s="13">
        <v>3571.5</v>
      </c>
      <c r="L23" s="4">
        <v>8.39</v>
      </c>
      <c r="M23" s="4"/>
      <c r="N23" s="12">
        <v>102.44</v>
      </c>
      <c r="O23" s="13">
        <v>3571.5</v>
      </c>
      <c r="P23" s="4">
        <v>-0.43</v>
      </c>
      <c r="Q23" s="4"/>
      <c r="R23" s="12">
        <v>102.44</v>
      </c>
      <c r="S23" s="13">
        <v>3571.5</v>
      </c>
      <c r="T23" s="4">
        <v>21.66</v>
      </c>
      <c r="U23" s="4"/>
      <c r="V23" s="12">
        <v>102.44</v>
      </c>
      <c r="W23" s="13">
        <v>3571.5</v>
      </c>
      <c r="X23">
        <v>3.4</v>
      </c>
    </row>
    <row r="24" spans="1:24" x14ac:dyDescent="0.25">
      <c r="A24" s="4">
        <v>1578</v>
      </c>
      <c r="B24" s="12">
        <v>76.42</v>
      </c>
      <c r="C24" s="13">
        <v>2845.5</v>
      </c>
      <c r="D24" s="4">
        <v>8.1300000000000008</v>
      </c>
      <c r="E24" s="4"/>
      <c r="F24" s="12">
        <v>76.42</v>
      </c>
      <c r="G24" s="13">
        <v>2845.5</v>
      </c>
      <c r="H24" s="16">
        <v>23736.3</v>
      </c>
      <c r="I24" s="5"/>
      <c r="J24" s="12">
        <v>76.42</v>
      </c>
      <c r="K24" s="13">
        <v>2845.5</v>
      </c>
      <c r="L24" s="4">
        <v>5.15</v>
      </c>
      <c r="M24" s="4"/>
      <c r="N24" s="12">
        <v>76.42</v>
      </c>
      <c r="O24" s="13">
        <v>2845.5</v>
      </c>
      <c r="P24" s="4">
        <v>0.04</v>
      </c>
      <c r="Q24" s="4"/>
      <c r="R24" s="12">
        <v>76.42</v>
      </c>
      <c r="S24" s="13">
        <v>2845.5</v>
      </c>
      <c r="T24" s="4">
        <v>21.46</v>
      </c>
      <c r="U24" s="4"/>
      <c r="V24" s="12">
        <v>76.42</v>
      </c>
      <c r="W24" s="13">
        <v>2845.5</v>
      </c>
      <c r="X24">
        <v>2.7</v>
      </c>
    </row>
    <row r="25" spans="1:24" x14ac:dyDescent="0.25">
      <c r="A25" s="4">
        <v>4167.4399999999996</v>
      </c>
      <c r="B25" s="12">
        <v>136.58000000000001</v>
      </c>
      <c r="C25" s="13">
        <v>5060.1000000000004</v>
      </c>
      <c r="D25" s="4">
        <v>58.44</v>
      </c>
      <c r="E25" s="4"/>
      <c r="F25" s="12">
        <v>136.58000000000001</v>
      </c>
      <c r="G25" s="13">
        <v>5060.1000000000004</v>
      </c>
      <c r="H25" s="16">
        <v>34314.300000000003</v>
      </c>
      <c r="I25" s="5"/>
      <c r="J25" s="12">
        <v>136.58000000000001</v>
      </c>
      <c r="K25" s="13">
        <v>5060.1000000000004</v>
      </c>
      <c r="L25" s="4">
        <v>12.88</v>
      </c>
      <c r="M25" s="4"/>
      <c r="N25" s="12">
        <v>136.58000000000001</v>
      </c>
      <c r="O25" s="13">
        <v>5060.1000000000004</v>
      </c>
      <c r="P25" s="4">
        <v>0.22</v>
      </c>
      <c r="Q25" s="4"/>
      <c r="R25" s="12">
        <v>136.58000000000001</v>
      </c>
      <c r="S25" s="13">
        <v>5060.1000000000004</v>
      </c>
      <c r="T25" s="4">
        <v>24.78</v>
      </c>
      <c r="U25" s="4"/>
      <c r="V25" s="12">
        <v>136.58000000000001</v>
      </c>
      <c r="W25" s="13">
        <v>5060.1000000000004</v>
      </c>
      <c r="X25">
        <v>2.8</v>
      </c>
    </row>
    <row r="26" spans="1:24" x14ac:dyDescent="0.25">
      <c r="A26" s="4">
        <v>2799.97</v>
      </c>
      <c r="B26" s="12">
        <v>88.62</v>
      </c>
      <c r="C26" s="13">
        <v>3552</v>
      </c>
      <c r="D26" s="4">
        <v>21.14</v>
      </c>
      <c r="E26" s="4"/>
      <c r="F26" s="12">
        <v>88.62</v>
      </c>
      <c r="G26" s="13">
        <v>3552</v>
      </c>
      <c r="H26" s="16">
        <v>22809.5</v>
      </c>
      <c r="I26" s="5"/>
      <c r="J26" s="12">
        <v>88.62</v>
      </c>
      <c r="K26" s="13">
        <v>3552</v>
      </c>
      <c r="L26" s="4">
        <v>9.14</v>
      </c>
      <c r="M26" s="4"/>
      <c r="N26" s="12">
        <v>88.62</v>
      </c>
      <c r="O26" s="13">
        <v>3552</v>
      </c>
      <c r="P26" s="4">
        <v>-0.74</v>
      </c>
      <c r="Q26" s="4"/>
      <c r="R26" s="12">
        <v>88.62</v>
      </c>
      <c r="S26" s="13">
        <v>3552</v>
      </c>
      <c r="T26" s="4">
        <v>24.96</v>
      </c>
      <c r="U26" s="4"/>
      <c r="V26" s="12">
        <v>88.62</v>
      </c>
      <c r="W26" s="13">
        <v>3552</v>
      </c>
      <c r="X26">
        <v>3.9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7516A-1427-4D43-BAFD-7D117086CDF1}">
  <dimension ref="A1:I52"/>
  <sheetViews>
    <sheetView workbookViewId="0">
      <selection activeCell="F24" sqref="F24"/>
    </sheetView>
  </sheetViews>
  <sheetFormatPr defaultRowHeight="15.75" x14ac:dyDescent="0.25"/>
  <cols>
    <col min="1" max="1" width="9.125" bestFit="1" customWidth="1"/>
    <col min="2" max="2" width="9.375" bestFit="1" customWidth="1"/>
    <col min="3" max="3" width="13.5" bestFit="1" customWidth="1"/>
    <col min="4" max="4" width="12.375" bestFit="1" customWidth="1"/>
    <col min="5" max="5" width="9.125" bestFit="1" customWidth="1"/>
    <col min="6" max="6" width="10.125" bestFit="1" customWidth="1"/>
    <col min="7" max="7" width="9.125" bestFit="1" customWidth="1"/>
    <col min="8" max="8" width="10.125" bestFit="1" customWidth="1"/>
    <col min="9" max="9" width="9.12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0.91012181966296679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0.82832172662662984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0.79398607195195581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595.98529817150381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4</v>
      </c>
      <c r="C12" s="8">
        <v>34275579.414124474</v>
      </c>
      <c r="D12" s="8">
        <v>8568894.8535311185</v>
      </c>
      <c r="E12" s="8">
        <v>24.12424444720433</v>
      </c>
      <c r="F12" s="8">
        <v>2.064675873206186E-7</v>
      </c>
      <c r="G12" s="6"/>
      <c r="H12" s="6"/>
      <c r="I12" s="6"/>
    </row>
    <row r="13" spans="1:9" x14ac:dyDescent="0.25">
      <c r="A13" s="8" t="s">
        <v>103</v>
      </c>
      <c r="B13" s="8">
        <v>20</v>
      </c>
      <c r="C13" s="8">
        <v>7103969.512731526</v>
      </c>
      <c r="D13" s="8">
        <v>355198.4756365763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41379548.926855996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-390.7045559718805</v>
      </c>
      <c r="C17" s="8">
        <v>469.57633953767095</v>
      </c>
      <c r="D17" s="8">
        <v>-0.83203629117377387</v>
      </c>
      <c r="E17" s="8">
        <v>0.41521311690167817</v>
      </c>
      <c r="F17" s="8">
        <v>-1370.2236359483668</v>
      </c>
      <c r="G17" s="8">
        <v>588.8145240046058</v>
      </c>
      <c r="H17" s="8">
        <v>-1370.2236359483668</v>
      </c>
      <c r="I17" s="8">
        <v>588.8145240046058</v>
      </c>
    </row>
    <row r="18" spans="1:9" x14ac:dyDescent="0.25">
      <c r="A18" s="8" t="s">
        <v>6</v>
      </c>
      <c r="B18" s="8">
        <v>16.31347149085909</v>
      </c>
      <c r="C18" s="8">
        <v>4.2049529482042214</v>
      </c>
      <c r="D18" s="8">
        <v>3.8795847877027887</v>
      </c>
      <c r="E18" s="8">
        <v>9.3218557608074526E-4</v>
      </c>
      <c r="F18" s="8">
        <v>7.542093343432251</v>
      </c>
      <c r="G18" s="8">
        <v>25.084849638285931</v>
      </c>
      <c r="H18" s="8">
        <v>7.542093343432251</v>
      </c>
      <c r="I18" s="8">
        <v>25.084849638285931</v>
      </c>
    </row>
    <row r="19" spans="1:9" x14ac:dyDescent="0.25">
      <c r="A19" s="8" t="s">
        <v>2</v>
      </c>
      <c r="B19" s="8">
        <v>2.2271175207571197E-2</v>
      </c>
      <c r="C19" s="8">
        <v>8.9522100516545352E-3</v>
      </c>
      <c r="D19" s="8">
        <v>2.4877851479205484</v>
      </c>
      <c r="E19" s="8">
        <v>2.1794167456439712E-2</v>
      </c>
      <c r="F19" s="8">
        <v>3.5971922675737782E-3</v>
      </c>
      <c r="G19" s="8">
        <v>4.0945158147568619E-2</v>
      </c>
      <c r="H19" s="8">
        <v>3.5971922675737782E-3</v>
      </c>
      <c r="I19" s="8">
        <v>4.0945158147568619E-2</v>
      </c>
    </row>
    <row r="20" spans="1:9" x14ac:dyDescent="0.25">
      <c r="A20" s="8" t="s">
        <v>3</v>
      </c>
      <c r="B20" s="8">
        <v>0.21780898489608921</v>
      </c>
      <c r="C20" s="8">
        <v>4.6830585571728395E-2</v>
      </c>
      <c r="D20" s="8">
        <v>4.6509985351876617</v>
      </c>
      <c r="E20" s="8">
        <v>1.5397345297535488E-4</v>
      </c>
      <c r="F20" s="8">
        <v>0.12012209517940758</v>
      </c>
      <c r="G20" s="8">
        <v>0.31549587461277084</v>
      </c>
      <c r="H20" s="8">
        <v>0.12012209517940758</v>
      </c>
      <c r="I20" s="8">
        <v>0.31549587461277084</v>
      </c>
    </row>
    <row r="21" spans="1:9" ht="16.5" thickBot="1" x14ac:dyDescent="0.3">
      <c r="A21" s="9" t="s">
        <v>1</v>
      </c>
      <c r="B21" s="9">
        <v>-0.58046151868653917</v>
      </c>
      <c r="C21" s="9">
        <v>2.1976045806932651</v>
      </c>
      <c r="D21" s="9">
        <v>-0.26413374079490881</v>
      </c>
      <c r="E21" s="9">
        <v>0.7943794842771349</v>
      </c>
      <c r="F21" s="9">
        <v>-5.1645843455567171</v>
      </c>
      <c r="G21" s="9">
        <v>4.0036613081836396</v>
      </c>
      <c r="H21" s="9">
        <v>-5.1645843455567171</v>
      </c>
      <c r="I21" s="9">
        <v>4.0036613081836396</v>
      </c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 t="s">
        <v>118</v>
      </c>
      <c r="B25" s="6"/>
      <c r="C25" s="6"/>
      <c r="D25" s="6"/>
      <c r="E25" s="6"/>
      <c r="F25" s="6"/>
      <c r="G25" s="6"/>
      <c r="H25" s="6"/>
      <c r="I25" s="6"/>
    </row>
    <row r="26" spans="1:9" ht="16.5" thickBot="1" x14ac:dyDescent="0.3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10" t="s">
        <v>119</v>
      </c>
      <c r="B27" s="10" t="s">
        <v>120</v>
      </c>
      <c r="C27" s="10" t="s">
        <v>121</v>
      </c>
      <c r="D27" s="10" t="s">
        <v>122</v>
      </c>
      <c r="E27" s="6"/>
      <c r="F27" s="6"/>
      <c r="G27" s="6"/>
      <c r="H27" s="6"/>
      <c r="I27" s="6"/>
    </row>
    <row r="28" spans="1:9" x14ac:dyDescent="0.25">
      <c r="A28" s="8">
        <v>1</v>
      </c>
      <c r="B28" s="8">
        <v>3453.2176441250094</v>
      </c>
      <c r="C28" s="8">
        <v>216.66235587499068</v>
      </c>
      <c r="D28" s="8">
        <v>0.39823418476606443</v>
      </c>
      <c r="E28" s="6"/>
      <c r="F28" s="6"/>
      <c r="G28" s="6"/>
      <c r="H28" s="6"/>
      <c r="I28" s="6"/>
    </row>
    <row r="29" spans="1:9" x14ac:dyDescent="0.25">
      <c r="A29" s="8">
        <v>2</v>
      </c>
      <c r="B29" s="8">
        <v>3798.2506858298743</v>
      </c>
      <c r="C29" s="8">
        <v>-324.30068582987451</v>
      </c>
      <c r="D29" s="8">
        <v>-0.59607779449721732</v>
      </c>
      <c r="E29" s="6"/>
      <c r="F29" s="6"/>
      <c r="G29" s="6"/>
      <c r="H29" s="6"/>
      <c r="I29" s="6"/>
    </row>
    <row r="30" spans="1:9" x14ac:dyDescent="0.25">
      <c r="A30" s="8">
        <v>3</v>
      </c>
      <c r="B30" s="8">
        <v>2292.5592752390025</v>
      </c>
      <c r="C30" s="8">
        <v>2.5407247609973638</v>
      </c>
      <c r="D30" s="8">
        <v>4.6699550082180729E-3</v>
      </c>
      <c r="E30" s="6"/>
      <c r="F30" s="6"/>
      <c r="G30" s="6"/>
      <c r="H30" s="6"/>
      <c r="I30" s="6"/>
    </row>
    <row r="31" spans="1:9" x14ac:dyDescent="0.25">
      <c r="A31" s="8">
        <v>4</v>
      </c>
      <c r="B31" s="8">
        <v>4698.9268875464513</v>
      </c>
      <c r="C31" s="8">
        <v>-23.366887546450926</v>
      </c>
      <c r="D31" s="8">
        <v>-4.294928565232739E-2</v>
      </c>
      <c r="E31" s="6"/>
      <c r="F31" s="6"/>
      <c r="G31" s="6"/>
      <c r="H31" s="6"/>
      <c r="I31" s="6"/>
    </row>
    <row r="32" spans="1:9" x14ac:dyDescent="0.25">
      <c r="A32" s="8">
        <v>5</v>
      </c>
      <c r="B32" s="8">
        <v>5433.7608676101054</v>
      </c>
      <c r="C32" s="8">
        <v>692.19913238989466</v>
      </c>
      <c r="D32" s="8">
        <v>1.2722900388940426</v>
      </c>
      <c r="E32" s="6"/>
      <c r="F32" s="6"/>
      <c r="G32" s="6"/>
      <c r="H32" s="6"/>
      <c r="I32" s="6"/>
    </row>
    <row r="33" spans="1:9" x14ac:dyDescent="0.25">
      <c r="A33" s="8">
        <v>6</v>
      </c>
      <c r="B33" s="8">
        <v>2244.7134374896732</v>
      </c>
      <c r="C33" s="8">
        <v>-109.77343748967314</v>
      </c>
      <c r="D33" s="8">
        <v>-0.20176802385039791</v>
      </c>
      <c r="E33" s="6"/>
      <c r="F33" s="6"/>
      <c r="G33" s="6"/>
      <c r="H33" s="6"/>
      <c r="I33" s="6"/>
    </row>
    <row r="34" spans="1:9" x14ac:dyDescent="0.25">
      <c r="A34" s="8">
        <v>7</v>
      </c>
      <c r="B34" s="8">
        <v>5393.7237085706583</v>
      </c>
      <c r="C34" s="8">
        <v>-362.06370857065849</v>
      </c>
      <c r="D34" s="8">
        <v>-0.66548775966973372</v>
      </c>
      <c r="E34" s="6"/>
      <c r="F34" s="6"/>
      <c r="G34" s="6"/>
      <c r="H34" s="6"/>
      <c r="I34" s="6"/>
    </row>
    <row r="35" spans="1:9" x14ac:dyDescent="0.25">
      <c r="A35" s="8">
        <v>8</v>
      </c>
      <c r="B35" s="8">
        <v>2797.7394625644515</v>
      </c>
      <c r="C35" s="8">
        <v>569.7105374355483</v>
      </c>
      <c r="D35" s="8">
        <v>1.0471510406689459</v>
      </c>
      <c r="E35" s="6"/>
      <c r="F35" s="6"/>
      <c r="G35" s="6"/>
      <c r="H35" s="6"/>
      <c r="I35" s="6"/>
    </row>
    <row r="36" spans="1:9" x14ac:dyDescent="0.25">
      <c r="A36" s="8">
        <v>9</v>
      </c>
      <c r="B36" s="8">
        <v>5806.1118618128376</v>
      </c>
      <c r="C36" s="8">
        <v>713.33813818716226</v>
      </c>
      <c r="D36" s="8">
        <v>1.3111443876637807</v>
      </c>
      <c r="E36" s="6"/>
      <c r="F36" s="6"/>
      <c r="G36" s="6"/>
      <c r="H36" s="6"/>
      <c r="I36" s="6"/>
    </row>
    <row r="37" spans="1:9" x14ac:dyDescent="0.25">
      <c r="A37" s="8">
        <v>10</v>
      </c>
      <c r="B37" s="8">
        <v>3669.7957814437455</v>
      </c>
      <c r="C37" s="8">
        <v>1206.5742185562544</v>
      </c>
      <c r="D37" s="8">
        <v>2.2177322790846898</v>
      </c>
      <c r="E37" s="6"/>
      <c r="F37" s="6"/>
      <c r="G37" s="6"/>
      <c r="H37" s="6"/>
      <c r="I37" s="6"/>
    </row>
    <row r="38" spans="1:9" x14ac:dyDescent="0.25">
      <c r="A38" s="8">
        <v>11</v>
      </c>
      <c r="B38" s="8">
        <v>2894.1809567251139</v>
      </c>
      <c r="C38" s="8">
        <v>-425.91095672511392</v>
      </c>
      <c r="D38" s="8">
        <v>-0.78284158754473609</v>
      </c>
      <c r="E38" s="6"/>
      <c r="F38" s="6"/>
      <c r="G38" s="6"/>
      <c r="H38" s="6"/>
      <c r="I38" s="6"/>
    </row>
    <row r="39" spans="1:9" x14ac:dyDescent="0.25">
      <c r="A39" s="8">
        <v>12</v>
      </c>
      <c r="B39" s="8">
        <v>3099.1151521524812</v>
      </c>
      <c r="C39" s="8">
        <v>-565.80515215248124</v>
      </c>
      <c r="D39" s="8">
        <v>-1.0399727843534052</v>
      </c>
      <c r="E39" s="6"/>
      <c r="F39" s="6"/>
      <c r="G39" s="6"/>
      <c r="H39" s="6"/>
      <c r="I39" s="6"/>
    </row>
    <row r="40" spans="1:9" x14ac:dyDescent="0.25">
      <c r="A40" s="8">
        <v>13</v>
      </c>
      <c r="B40" s="8">
        <v>1966.4858554747207</v>
      </c>
      <c r="C40" s="8">
        <v>441.62414452527946</v>
      </c>
      <c r="D40" s="8">
        <v>0.8117230630941179</v>
      </c>
      <c r="E40" s="6"/>
      <c r="F40" s="6"/>
      <c r="G40" s="6"/>
      <c r="H40" s="6"/>
      <c r="I40" s="6"/>
    </row>
    <row r="41" spans="1:9" x14ac:dyDescent="0.25">
      <c r="A41" s="8">
        <v>14</v>
      </c>
      <c r="B41" s="8">
        <v>1813.7071678459336</v>
      </c>
      <c r="C41" s="8">
        <v>523.67283215406655</v>
      </c>
      <c r="D41" s="8">
        <v>0.96253187386800243</v>
      </c>
      <c r="E41" s="6"/>
      <c r="F41" s="6"/>
      <c r="G41" s="6"/>
      <c r="H41" s="6"/>
      <c r="I41" s="6"/>
    </row>
    <row r="42" spans="1:9" x14ac:dyDescent="0.25">
      <c r="A42" s="8">
        <v>15</v>
      </c>
      <c r="B42" s="8">
        <v>4645.536987794927</v>
      </c>
      <c r="C42" s="8">
        <v>-58.586987794927154</v>
      </c>
      <c r="D42" s="8">
        <v>-0.10768525629747072</v>
      </c>
      <c r="E42" s="6"/>
      <c r="F42" s="6"/>
      <c r="G42" s="6"/>
      <c r="H42" s="6"/>
      <c r="I42" s="6"/>
    </row>
    <row r="43" spans="1:9" x14ac:dyDescent="0.25">
      <c r="A43" s="8">
        <v>16</v>
      </c>
      <c r="B43" s="8">
        <v>3217.6206690996437</v>
      </c>
      <c r="C43" s="8">
        <v>-488.38066909964391</v>
      </c>
      <c r="D43" s="8">
        <v>-0.89766344886703842</v>
      </c>
      <c r="E43" s="6"/>
      <c r="F43" s="6"/>
      <c r="G43" s="6"/>
      <c r="H43" s="6"/>
      <c r="I43" s="6"/>
    </row>
    <row r="44" spans="1:9" x14ac:dyDescent="0.25">
      <c r="A44" s="8">
        <v>17</v>
      </c>
      <c r="B44" s="8">
        <v>4056.0851680977903</v>
      </c>
      <c r="C44" s="8">
        <v>-766.68516809779021</v>
      </c>
      <c r="D44" s="8">
        <v>-1.4091983891554263</v>
      </c>
      <c r="E44" s="6"/>
      <c r="F44" s="6"/>
      <c r="G44" s="6"/>
      <c r="H44" s="6"/>
      <c r="I44" s="6"/>
    </row>
    <row r="45" spans="1:9" x14ac:dyDescent="0.25">
      <c r="A45" s="8">
        <v>18</v>
      </c>
      <c r="B45" s="8">
        <v>2747.021101339772</v>
      </c>
      <c r="C45" s="8">
        <v>53.758898660228169</v>
      </c>
      <c r="D45" s="8">
        <v>9.8811032933795562E-2</v>
      </c>
      <c r="E45" s="6"/>
      <c r="F45" s="6"/>
      <c r="G45" s="6"/>
      <c r="H45" s="6"/>
      <c r="I45" s="6"/>
    </row>
    <row r="46" spans="1:9" x14ac:dyDescent="0.25">
      <c r="A46" s="8">
        <v>19</v>
      </c>
      <c r="B46" s="8">
        <v>4273.6349673693421</v>
      </c>
      <c r="C46" s="8">
        <v>-1009.4349673693423</v>
      </c>
      <c r="D46" s="8">
        <v>-1.8553823514068544</v>
      </c>
      <c r="E46" s="6"/>
      <c r="F46" s="6"/>
      <c r="G46" s="6"/>
      <c r="H46" s="6"/>
      <c r="I46" s="6"/>
    </row>
    <row r="47" spans="1:9" x14ac:dyDescent="0.25">
      <c r="A47" s="8">
        <v>20</v>
      </c>
      <c r="B47" s="8">
        <v>3887.0970726423325</v>
      </c>
      <c r="C47" s="8">
        <v>-433.47707264233259</v>
      </c>
      <c r="D47" s="8">
        <v>-0.79674841502277571</v>
      </c>
      <c r="E47" s="6"/>
      <c r="F47" s="6"/>
      <c r="G47" s="6"/>
      <c r="H47" s="6"/>
      <c r="I47" s="6"/>
    </row>
    <row r="48" spans="1:9" x14ac:dyDescent="0.25">
      <c r="A48" s="8">
        <v>21</v>
      </c>
      <c r="B48" s="8">
        <v>1558.4583913647903</v>
      </c>
      <c r="C48" s="8">
        <v>182.99160863520979</v>
      </c>
      <c r="D48" s="8">
        <v>0.3363459876985731</v>
      </c>
      <c r="E48" s="6"/>
      <c r="F48" s="6"/>
      <c r="G48" s="6"/>
      <c r="H48" s="6"/>
      <c r="I48" s="6"/>
    </row>
    <row r="49" spans="1:9" x14ac:dyDescent="0.25">
      <c r="A49" s="8">
        <v>22</v>
      </c>
      <c r="B49" s="8">
        <v>2622.5858947608804</v>
      </c>
      <c r="C49" s="8">
        <v>-586.83589476088036</v>
      </c>
      <c r="D49" s="8">
        <v>-1.0786281409974225</v>
      </c>
      <c r="E49" s="6"/>
      <c r="F49" s="6"/>
      <c r="G49" s="6"/>
      <c r="H49" s="6"/>
      <c r="I49" s="6"/>
    </row>
    <row r="50" spans="1:9" x14ac:dyDescent="0.25">
      <c r="A50" s="8">
        <v>23</v>
      </c>
      <c r="B50" s="8">
        <v>1999.6625458139436</v>
      </c>
      <c r="C50" s="8">
        <v>-421.66254581394355</v>
      </c>
      <c r="D50" s="8">
        <v>-0.775032836232453</v>
      </c>
      <c r="E50" s="6"/>
      <c r="F50" s="6"/>
      <c r="G50" s="6"/>
      <c r="H50" s="6"/>
      <c r="I50" s="6"/>
    </row>
    <row r="51" spans="1:9" x14ac:dyDescent="0.25">
      <c r="A51" s="8">
        <v>24</v>
      </c>
      <c r="B51" s="8">
        <v>3669.8222409954742</v>
      </c>
      <c r="C51" s="8">
        <v>497.6177590045254</v>
      </c>
      <c r="D51" s="8">
        <v>0.91464159420763347</v>
      </c>
      <c r="E51" s="6"/>
      <c r="F51" s="6"/>
      <c r="G51" s="6"/>
      <c r="H51" s="6"/>
      <c r="I51" s="6"/>
    </row>
    <row r="52" spans="1:9" ht="16.5" thickBot="1" x14ac:dyDescent="0.3">
      <c r="A52" s="9">
        <v>25</v>
      </c>
      <c r="B52" s="9">
        <v>2324.3762162910225</v>
      </c>
      <c r="C52" s="9">
        <v>475.5937837089773</v>
      </c>
      <c r="D52" s="9">
        <v>0.87416063565943491</v>
      </c>
      <c r="E52" s="6"/>
      <c r="F52" s="6"/>
      <c r="G52" s="6"/>
      <c r="H52" s="6"/>
      <c r="I52" s="6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BD3C5-700B-4FFC-9624-DFB90A72D3A1}">
  <sheetPr>
    <tabColor rgb="FFFFFF00"/>
  </sheetPr>
  <dimension ref="A1:I52"/>
  <sheetViews>
    <sheetView workbookViewId="0">
      <selection sqref="A1:I52"/>
    </sheetView>
  </sheetViews>
  <sheetFormatPr defaultRowHeight="15.75" x14ac:dyDescent="0.25"/>
  <cols>
    <col min="1" max="1" width="9.125" bestFit="1" customWidth="1"/>
    <col min="2" max="2" width="10.125" bestFit="1" customWidth="1"/>
    <col min="3" max="3" width="13.5" bestFit="1" customWidth="1"/>
    <col min="4" max="4" width="12.375" bestFit="1" customWidth="1"/>
    <col min="5" max="5" width="9.125" bestFit="1" customWidth="1"/>
    <col min="6" max="6" width="10.125" bestFit="1" customWidth="1"/>
    <col min="7" max="7" width="9.125" bestFit="1" customWidth="1"/>
    <col min="8" max="8" width="10.125" bestFit="1" customWidth="1"/>
    <col min="9" max="9" width="9.12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0.94892024771351269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0.90044963652067433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0.88053956382480914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453.83637669754154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4</v>
      </c>
      <c r="C12" s="8">
        <v>37260199.79057695</v>
      </c>
      <c r="D12" s="8">
        <v>9315049.9476442374</v>
      </c>
      <c r="E12" s="8">
        <v>45.225833691088276</v>
      </c>
      <c r="F12" s="8">
        <v>9.5636512670966236E-10</v>
      </c>
      <c r="G12" s="6"/>
      <c r="H12" s="6"/>
      <c r="I12" s="6"/>
    </row>
    <row r="13" spans="1:9" x14ac:dyDescent="0.25">
      <c r="A13" s="8" t="s">
        <v>103</v>
      </c>
      <c r="B13" s="8">
        <v>20</v>
      </c>
      <c r="C13" s="8">
        <v>4119349.1362790568</v>
      </c>
      <c r="D13" s="8">
        <v>205967.45681395283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-1441.932280580827</v>
      </c>
      <c r="C17" s="8">
        <v>423.58181690211364</v>
      </c>
      <c r="D17" s="8">
        <v>-3.4041411199528566</v>
      </c>
      <c r="E17" s="8">
        <v>2.8143510209571064E-3</v>
      </c>
      <c r="F17" s="8">
        <v>-2325.5084675650983</v>
      </c>
      <c r="G17" s="8">
        <v>-558.35609359655564</v>
      </c>
      <c r="H17" s="8">
        <v>-2325.5084675650983</v>
      </c>
      <c r="I17" s="8">
        <v>-558.35609359655564</v>
      </c>
    </row>
    <row r="18" spans="1:9" x14ac:dyDescent="0.25">
      <c r="A18" s="8" t="s">
        <v>6</v>
      </c>
      <c r="B18" s="8">
        <v>9.2139224338604837</v>
      </c>
      <c r="C18" s="8">
        <v>2.8652133000901472</v>
      </c>
      <c r="D18" s="8">
        <v>3.2157893562655837</v>
      </c>
      <c r="E18" s="8">
        <v>4.337000770151085E-3</v>
      </c>
      <c r="F18" s="8">
        <v>3.2371922212524353</v>
      </c>
      <c r="G18" s="8">
        <v>15.190652646468532</v>
      </c>
      <c r="H18" s="8">
        <v>3.2371922212524353</v>
      </c>
      <c r="I18" s="8">
        <v>15.190652646468532</v>
      </c>
    </row>
    <row r="19" spans="1:9" x14ac:dyDescent="0.25">
      <c r="A19" s="8" t="s">
        <v>2</v>
      </c>
      <c r="B19" s="8">
        <v>3.8217461136388887E-2</v>
      </c>
      <c r="C19" s="8">
        <v>7.9769479862303559E-3</v>
      </c>
      <c r="D19" s="8">
        <v>4.7909878818765126</v>
      </c>
      <c r="E19" s="8">
        <v>1.1130327488749973E-4</v>
      </c>
      <c r="F19" s="8">
        <v>2.1577839216371315E-2</v>
      </c>
      <c r="G19" s="8">
        <v>5.4857083056406464E-2</v>
      </c>
      <c r="H19" s="8">
        <v>2.1577839216371315E-2</v>
      </c>
      <c r="I19" s="8">
        <v>5.4857083056406464E-2</v>
      </c>
    </row>
    <row r="20" spans="1:9" x14ac:dyDescent="0.25">
      <c r="A20" s="8" t="s">
        <v>3</v>
      </c>
      <c r="B20" s="8">
        <v>0.17499017537034098</v>
      </c>
      <c r="C20" s="8">
        <v>3.6906717079025521E-2</v>
      </c>
      <c r="D20" s="8">
        <v>4.7414180729119835</v>
      </c>
      <c r="E20" s="8">
        <v>1.2484009004529303E-4</v>
      </c>
      <c r="F20" s="8">
        <v>9.800411258491093E-2</v>
      </c>
      <c r="G20" s="8">
        <v>0.25197623815577103</v>
      </c>
      <c r="H20" s="8">
        <v>9.800411258491093E-2</v>
      </c>
      <c r="I20" s="8">
        <v>0.25197623815577103</v>
      </c>
    </row>
    <row r="21" spans="1:9" ht="16.5" thickBot="1" x14ac:dyDescent="0.3">
      <c r="A21" s="9" t="s">
        <v>4</v>
      </c>
      <c r="B21" s="9">
        <v>190.14419239922984</v>
      </c>
      <c r="C21" s="9">
        <v>49.744183957931988</v>
      </c>
      <c r="D21" s="9">
        <v>3.8224406809051752</v>
      </c>
      <c r="E21" s="9">
        <v>1.0652502021185873E-3</v>
      </c>
      <c r="F21" s="9">
        <v>86.379642948914693</v>
      </c>
      <c r="G21" s="9">
        <v>293.90874184954498</v>
      </c>
      <c r="H21" s="9">
        <v>86.379642948914693</v>
      </c>
      <c r="I21" s="9">
        <v>293.90874184954498</v>
      </c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 t="s">
        <v>118</v>
      </c>
      <c r="B25" s="6"/>
      <c r="C25" s="6"/>
      <c r="D25" s="6"/>
      <c r="E25" s="6"/>
      <c r="F25" s="6"/>
      <c r="G25" s="6"/>
      <c r="H25" s="6"/>
      <c r="I25" s="6"/>
    </row>
    <row r="26" spans="1:9" ht="16.5" thickBot="1" x14ac:dyDescent="0.3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10" t="s">
        <v>119</v>
      </c>
      <c r="B27" s="10" t="s">
        <v>120</v>
      </c>
      <c r="C27" s="10" t="s">
        <v>121</v>
      </c>
      <c r="D27" s="10" t="s">
        <v>122</v>
      </c>
      <c r="E27" s="6"/>
      <c r="F27" s="6"/>
      <c r="G27" s="6"/>
      <c r="H27" s="6"/>
      <c r="I27" s="6"/>
    </row>
    <row r="28" spans="1:9" x14ac:dyDescent="0.25">
      <c r="A28" s="8">
        <v>1</v>
      </c>
      <c r="B28" s="8">
        <v>3357.6264312575281</v>
      </c>
      <c r="C28" s="8">
        <v>312.253568742472</v>
      </c>
      <c r="D28" s="8">
        <v>0.75370037327670403</v>
      </c>
      <c r="E28" s="6"/>
      <c r="F28" s="6"/>
      <c r="G28" s="6"/>
      <c r="H28" s="6"/>
      <c r="I28" s="6"/>
    </row>
    <row r="29" spans="1:9" x14ac:dyDescent="0.25">
      <c r="A29" s="8">
        <v>2</v>
      </c>
      <c r="B29" s="8">
        <v>3785.1066027593056</v>
      </c>
      <c r="C29" s="8">
        <v>-311.15660275930577</v>
      </c>
      <c r="D29" s="8">
        <v>-0.75105257753072141</v>
      </c>
      <c r="E29" s="6"/>
      <c r="F29" s="6"/>
      <c r="G29" s="6"/>
      <c r="H29" s="6"/>
      <c r="I29" s="6"/>
    </row>
    <row r="30" spans="1:9" x14ac:dyDescent="0.25">
      <c r="A30" s="8">
        <v>3</v>
      </c>
      <c r="B30" s="8">
        <v>2847.374320392255</v>
      </c>
      <c r="C30" s="8">
        <v>-552.27432039225505</v>
      </c>
      <c r="D30" s="8">
        <v>-1.3330491725270823</v>
      </c>
      <c r="E30" s="6"/>
      <c r="F30" s="6"/>
      <c r="G30" s="6"/>
      <c r="H30" s="6"/>
      <c r="I30" s="6"/>
    </row>
    <row r="31" spans="1:9" x14ac:dyDescent="0.25">
      <c r="A31" s="8">
        <v>4</v>
      </c>
      <c r="B31" s="8">
        <v>4939.6113179937165</v>
      </c>
      <c r="C31" s="8">
        <v>-264.05131799371611</v>
      </c>
      <c r="D31" s="8">
        <v>-0.63735244960548587</v>
      </c>
      <c r="E31" s="6"/>
      <c r="F31" s="6"/>
      <c r="G31" s="6"/>
      <c r="H31" s="6"/>
      <c r="I31" s="6"/>
    </row>
    <row r="32" spans="1:9" x14ac:dyDescent="0.25">
      <c r="A32" s="8">
        <v>5</v>
      </c>
      <c r="B32" s="8">
        <v>5525.2777941845534</v>
      </c>
      <c r="C32" s="8">
        <v>600.68220581544665</v>
      </c>
      <c r="D32" s="8">
        <v>1.4498934457884909</v>
      </c>
      <c r="E32" s="6"/>
      <c r="F32" s="6"/>
      <c r="G32" s="6"/>
      <c r="H32" s="6"/>
      <c r="I32" s="6"/>
    </row>
    <row r="33" spans="1:9" x14ac:dyDescent="0.25">
      <c r="A33" s="8">
        <v>6</v>
      </c>
      <c r="B33" s="8">
        <v>2087.4181824085836</v>
      </c>
      <c r="C33" s="8">
        <v>47.521817591416493</v>
      </c>
      <c r="D33" s="8">
        <v>0.11470553179482774</v>
      </c>
      <c r="E33" s="6"/>
      <c r="F33" s="6"/>
      <c r="G33" s="6"/>
      <c r="H33" s="6"/>
      <c r="I33" s="6"/>
    </row>
    <row r="34" spans="1:9" x14ac:dyDescent="0.25">
      <c r="A34" s="8">
        <v>7</v>
      </c>
      <c r="B34" s="8">
        <v>5037.7766508086679</v>
      </c>
      <c r="C34" s="8">
        <v>-6.1166508086680551</v>
      </c>
      <c r="D34" s="8">
        <v>-1.4764033014138324E-2</v>
      </c>
      <c r="E34" s="6"/>
      <c r="F34" s="6"/>
      <c r="G34" s="6"/>
      <c r="H34" s="6"/>
      <c r="I34" s="6"/>
    </row>
    <row r="35" spans="1:9" x14ac:dyDescent="0.25">
      <c r="A35" s="8">
        <v>8</v>
      </c>
      <c r="B35" s="8">
        <v>2796.6753189496894</v>
      </c>
      <c r="C35" s="8">
        <v>570.77468105031039</v>
      </c>
      <c r="D35" s="8">
        <v>1.3777043186312086</v>
      </c>
      <c r="E35" s="6"/>
      <c r="F35" s="6"/>
      <c r="G35" s="6"/>
      <c r="H35" s="6"/>
      <c r="I35" s="6"/>
    </row>
    <row r="36" spans="1:9" x14ac:dyDescent="0.25">
      <c r="A36" s="8">
        <v>9</v>
      </c>
      <c r="B36" s="8">
        <v>6127.9637755515714</v>
      </c>
      <c r="C36" s="8">
        <v>391.4862244484284</v>
      </c>
      <c r="D36" s="8">
        <v>0.94494777013363307</v>
      </c>
      <c r="E36" s="6"/>
      <c r="F36" s="6"/>
      <c r="G36" s="6"/>
      <c r="H36" s="6"/>
      <c r="I36" s="6"/>
    </row>
    <row r="37" spans="1:9" x14ac:dyDescent="0.25">
      <c r="A37" s="8">
        <v>10</v>
      </c>
      <c r="B37" s="8">
        <v>3941.902992777294</v>
      </c>
      <c r="C37" s="8">
        <v>934.46700722270589</v>
      </c>
      <c r="D37" s="8">
        <v>2.2555647161854826</v>
      </c>
      <c r="E37" s="6"/>
      <c r="F37" s="6"/>
      <c r="G37" s="6"/>
      <c r="H37" s="6"/>
      <c r="I37" s="6"/>
    </row>
    <row r="38" spans="1:9" x14ac:dyDescent="0.25">
      <c r="A38" s="8">
        <v>11</v>
      </c>
      <c r="B38" s="8">
        <v>2543.0795914403188</v>
      </c>
      <c r="C38" s="8">
        <v>-74.809591440318854</v>
      </c>
      <c r="D38" s="8">
        <v>-0.18057124925847748</v>
      </c>
      <c r="E38" s="6"/>
      <c r="F38" s="6"/>
      <c r="G38" s="6"/>
      <c r="H38" s="6"/>
      <c r="I38" s="6"/>
    </row>
    <row r="39" spans="1:9" x14ac:dyDescent="0.25">
      <c r="A39" s="8">
        <v>12</v>
      </c>
      <c r="B39" s="8">
        <v>2534.6450552784045</v>
      </c>
      <c r="C39" s="8">
        <v>-1.3350552784045249</v>
      </c>
      <c r="D39" s="8">
        <v>-3.2224825027008866E-3</v>
      </c>
      <c r="E39" s="6"/>
      <c r="F39" s="6"/>
      <c r="G39" s="6"/>
      <c r="H39" s="6"/>
      <c r="I39" s="6"/>
    </row>
    <row r="40" spans="1:9" x14ac:dyDescent="0.25">
      <c r="A40" s="8">
        <v>13</v>
      </c>
      <c r="B40" s="8">
        <v>2157.8275367886804</v>
      </c>
      <c r="C40" s="8">
        <v>250.28246321131974</v>
      </c>
      <c r="D40" s="8">
        <v>0.60411795037821303</v>
      </c>
      <c r="E40" s="6"/>
      <c r="F40" s="6"/>
      <c r="G40" s="6"/>
      <c r="H40" s="6"/>
      <c r="I40" s="6"/>
    </row>
    <row r="41" spans="1:9" x14ac:dyDescent="0.25">
      <c r="A41" s="8">
        <v>14</v>
      </c>
      <c r="B41" s="8">
        <v>1904.5395748800383</v>
      </c>
      <c r="C41" s="8">
        <v>432.84042511996176</v>
      </c>
      <c r="D41" s="8">
        <v>1.0447662497373058</v>
      </c>
      <c r="E41" s="6"/>
      <c r="F41" s="6"/>
      <c r="G41" s="6"/>
      <c r="H41" s="6"/>
      <c r="I41" s="6"/>
    </row>
    <row r="42" spans="1:9" x14ac:dyDescent="0.25">
      <c r="A42" s="8">
        <v>15</v>
      </c>
      <c r="B42" s="8">
        <v>4882.9182226824742</v>
      </c>
      <c r="C42" s="8">
        <v>-295.96822268247433</v>
      </c>
      <c r="D42" s="8">
        <v>-0.71439170675355657</v>
      </c>
      <c r="E42" s="6"/>
      <c r="F42" s="6"/>
      <c r="G42" s="6"/>
      <c r="H42" s="6"/>
      <c r="I42" s="6"/>
    </row>
    <row r="43" spans="1:9" x14ac:dyDescent="0.25">
      <c r="A43" s="8">
        <v>16</v>
      </c>
      <c r="B43" s="8">
        <v>2669.6765476844275</v>
      </c>
      <c r="C43" s="8">
        <v>59.563452315572249</v>
      </c>
      <c r="D43" s="8">
        <v>0.14377096288984614</v>
      </c>
      <c r="E43" s="6"/>
      <c r="F43" s="6"/>
      <c r="G43" s="6"/>
      <c r="H43" s="6"/>
      <c r="I43" s="6"/>
    </row>
    <row r="44" spans="1:9" x14ac:dyDescent="0.25">
      <c r="A44" s="8">
        <v>17</v>
      </c>
      <c r="B44" s="8">
        <v>3462.1009136191315</v>
      </c>
      <c r="C44" s="8">
        <v>-172.70091361913137</v>
      </c>
      <c r="D44" s="8">
        <v>-0.4168559020291589</v>
      </c>
      <c r="E44" s="6"/>
      <c r="F44" s="6"/>
      <c r="G44" s="6"/>
      <c r="H44" s="6"/>
      <c r="I44" s="6"/>
    </row>
    <row r="45" spans="1:9" x14ac:dyDescent="0.25">
      <c r="A45" s="8">
        <v>18</v>
      </c>
      <c r="B45" s="8">
        <v>2632.2750059242971</v>
      </c>
      <c r="C45" s="8">
        <v>168.50499407570305</v>
      </c>
      <c r="D45" s="8">
        <v>0.40672802378310063</v>
      </c>
      <c r="E45" s="6"/>
      <c r="F45" s="6"/>
      <c r="G45" s="6"/>
      <c r="H45" s="6"/>
      <c r="I45" s="6"/>
    </row>
    <row r="46" spans="1:9" x14ac:dyDescent="0.25">
      <c r="A46" s="8">
        <v>19</v>
      </c>
      <c r="B46" s="8">
        <v>4052.4190897239905</v>
      </c>
      <c r="C46" s="8">
        <v>-788.21908972399069</v>
      </c>
      <c r="D46" s="8">
        <v>-1.9025595913645363</v>
      </c>
      <c r="E46" s="6"/>
      <c r="F46" s="6"/>
      <c r="G46" s="6"/>
      <c r="H46" s="6"/>
      <c r="I46" s="6"/>
    </row>
    <row r="47" spans="1:9" x14ac:dyDescent="0.25">
      <c r="A47" s="8">
        <v>20</v>
      </c>
      <c r="B47" s="8">
        <v>3935.3637005793353</v>
      </c>
      <c r="C47" s="8">
        <v>-481.74370057933538</v>
      </c>
      <c r="D47" s="8">
        <v>-1.1628062680359661</v>
      </c>
      <c r="E47" s="6"/>
      <c r="F47" s="6"/>
      <c r="G47" s="6"/>
      <c r="H47" s="6"/>
      <c r="I47" s="6"/>
    </row>
    <row r="48" spans="1:9" x14ac:dyDescent="0.25">
      <c r="A48" s="8">
        <v>21</v>
      </c>
      <c r="B48" s="8">
        <v>1723.6291002504302</v>
      </c>
      <c r="C48" s="8">
        <v>17.82089974956989</v>
      </c>
      <c r="D48" s="8">
        <v>4.3015100988181627E-2</v>
      </c>
      <c r="E48" s="6"/>
      <c r="F48" s="6"/>
      <c r="G48" s="6"/>
      <c r="H48" s="6"/>
      <c r="I48" s="6"/>
    </row>
    <row r="49" spans="1:9" x14ac:dyDescent="0.25">
      <c r="A49" s="8">
        <v>22</v>
      </c>
      <c r="B49" s="8">
        <v>2704.2229612619512</v>
      </c>
      <c r="C49" s="8">
        <v>-668.47296126195124</v>
      </c>
      <c r="D49" s="8">
        <v>-1.6135230173911759</v>
      </c>
      <c r="E49" s="6"/>
      <c r="F49" s="6"/>
      <c r="G49" s="6"/>
      <c r="H49" s="6"/>
      <c r="I49" s="6"/>
    </row>
    <row r="50" spans="1:9" x14ac:dyDescent="0.25">
      <c r="A50" s="8">
        <v>23</v>
      </c>
      <c r="B50" s="8">
        <v>1646.5139294587977</v>
      </c>
      <c r="C50" s="8">
        <v>-68.513929458797747</v>
      </c>
      <c r="D50" s="8">
        <v>-0.165375128988</v>
      </c>
      <c r="E50" s="6"/>
      <c r="F50" s="6"/>
      <c r="G50" s="6"/>
      <c r="H50" s="6"/>
      <c r="I50" s="6"/>
    </row>
    <row r="51" spans="1:9" x14ac:dyDescent="0.25">
      <c r="A51" s="8">
        <v>24</v>
      </c>
      <c r="B51" s="8">
        <v>4462.4356566017705</v>
      </c>
      <c r="C51" s="8">
        <v>-294.99565660177086</v>
      </c>
      <c r="D51" s="8">
        <v>-0.7120441806035287</v>
      </c>
      <c r="E51" s="6"/>
      <c r="F51" s="6"/>
      <c r="G51" s="6"/>
      <c r="H51" s="6"/>
      <c r="I51" s="6"/>
    </row>
    <row r="52" spans="1:9" ht="16.5" thickBot="1" x14ac:dyDescent="0.3">
      <c r="A52" s="9">
        <v>25</v>
      </c>
      <c r="B52" s="9">
        <v>2605.8097267427634</v>
      </c>
      <c r="C52" s="9">
        <v>194.16027325723644</v>
      </c>
      <c r="D52" s="9">
        <v>0.46865331601758992</v>
      </c>
      <c r="E52" s="6"/>
      <c r="F52" s="6"/>
      <c r="G52" s="6"/>
      <c r="H52" s="6"/>
      <c r="I52" s="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2ED46-C1A0-4D6A-82E4-6E89921F53E0}">
  <dimension ref="A1:I52"/>
  <sheetViews>
    <sheetView workbookViewId="0">
      <selection sqref="A1:I52"/>
    </sheetView>
  </sheetViews>
  <sheetFormatPr defaultRowHeight="15.75" x14ac:dyDescent="0.25"/>
  <cols>
    <col min="1" max="1" width="9.125" bestFit="1" customWidth="1"/>
    <col min="2" max="2" width="9.375" bestFit="1" customWidth="1"/>
    <col min="3" max="3" width="13.5" bestFit="1" customWidth="1"/>
    <col min="4" max="4" width="12.375" bestFit="1" customWidth="1"/>
    <col min="5" max="5" width="9.125" bestFit="1" customWidth="1"/>
    <col min="6" max="6" width="10.125" bestFit="1" customWidth="1"/>
    <col min="7" max="7" width="9.125" bestFit="1" customWidth="1"/>
    <col min="8" max="8" width="10.125" bestFit="1" customWidth="1"/>
    <col min="9" max="9" width="9.12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0.91377941079987979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0.83499281160177541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0.80199137392213049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584.29115283423914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4</v>
      </c>
      <c r="C12" s="8">
        <v>34551625.901248723</v>
      </c>
      <c r="D12" s="8">
        <v>8637906.4753121808</v>
      </c>
      <c r="E12" s="8">
        <v>25.301710177214293</v>
      </c>
      <c r="F12" s="8">
        <v>1.3990618520144809E-7</v>
      </c>
      <c r="G12" s="6"/>
      <c r="H12" s="6"/>
      <c r="I12" s="6"/>
    </row>
    <row r="13" spans="1:9" x14ac:dyDescent="0.25">
      <c r="A13" s="8" t="s">
        <v>103</v>
      </c>
      <c r="B13" s="8">
        <v>20</v>
      </c>
      <c r="C13" s="8">
        <v>6827923.0256072842</v>
      </c>
      <c r="D13" s="8">
        <v>341396.1512803642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41379548.926856011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-175.14403196991475</v>
      </c>
      <c r="C17" s="8">
        <v>427.42021892459547</v>
      </c>
      <c r="D17" s="8">
        <v>-0.40977011431649957</v>
      </c>
      <c r="E17" s="8">
        <v>0.68633035974215306</v>
      </c>
      <c r="F17" s="8">
        <v>-1066.7269852689947</v>
      </c>
      <c r="G17" s="8">
        <v>716.43892132916505</v>
      </c>
      <c r="H17" s="8">
        <v>-1066.7269852689947</v>
      </c>
      <c r="I17" s="8">
        <v>716.43892132916505</v>
      </c>
    </row>
    <row r="18" spans="1:9" x14ac:dyDescent="0.25">
      <c r="A18" s="8" t="s">
        <v>6</v>
      </c>
      <c r="B18" s="8">
        <v>14.969394190251489</v>
      </c>
      <c r="C18" s="8">
        <v>3.0716754885796593</v>
      </c>
      <c r="D18" s="8">
        <v>4.873364470272648</v>
      </c>
      <c r="E18" s="8">
        <v>9.2008851947892879E-5</v>
      </c>
      <c r="F18" s="8">
        <v>8.5619913992118022</v>
      </c>
      <c r="G18" s="8">
        <v>21.376796981291175</v>
      </c>
      <c r="H18" s="8">
        <v>8.5619913992118022</v>
      </c>
      <c r="I18" s="8">
        <v>21.376796981291175</v>
      </c>
    </row>
    <row r="19" spans="1:9" x14ac:dyDescent="0.25">
      <c r="A19" s="8" t="s">
        <v>2</v>
      </c>
      <c r="B19" s="8">
        <v>2.1013751304004947E-2</v>
      </c>
      <c r="C19" s="8">
        <v>8.7339747268143572E-3</v>
      </c>
      <c r="D19" s="8">
        <v>2.4059780296238085</v>
      </c>
      <c r="E19" s="8">
        <v>2.5920463755944499E-2</v>
      </c>
      <c r="F19" s="8">
        <v>2.7949992745263316E-3</v>
      </c>
      <c r="G19" s="8">
        <v>3.9232503333483562E-2</v>
      </c>
      <c r="H19" s="8">
        <v>2.7949992745263316E-3</v>
      </c>
      <c r="I19" s="8">
        <v>3.9232503333483562E-2</v>
      </c>
    </row>
    <row r="20" spans="1:9" x14ac:dyDescent="0.25">
      <c r="A20" s="8" t="s">
        <v>3</v>
      </c>
      <c r="B20" s="8">
        <v>0.20125376988662383</v>
      </c>
      <c r="C20" s="8">
        <v>4.8118942626745369E-2</v>
      </c>
      <c r="D20" s="8">
        <v>4.1824229482291946</v>
      </c>
      <c r="E20" s="8">
        <v>4.5920775406151272E-4</v>
      </c>
      <c r="F20" s="8">
        <v>0.10087941444614969</v>
      </c>
      <c r="G20" s="8">
        <v>0.30162812532709798</v>
      </c>
      <c r="H20" s="8">
        <v>0.10087941444614969</v>
      </c>
      <c r="I20" s="8">
        <v>0.30162812532709798</v>
      </c>
    </row>
    <row r="21" spans="1:9" ht="16.5" thickBot="1" x14ac:dyDescent="0.3">
      <c r="A21" s="9" t="s">
        <v>5</v>
      </c>
      <c r="B21" s="9">
        <v>203.81524682615398</v>
      </c>
      <c r="C21" s="9">
        <v>217.12369460140724</v>
      </c>
      <c r="D21" s="9">
        <v>0.9387056866378185</v>
      </c>
      <c r="E21" s="9">
        <v>0.35908107676855916</v>
      </c>
      <c r="F21" s="9">
        <v>-249.09684364769831</v>
      </c>
      <c r="G21" s="9">
        <v>656.7273373000063</v>
      </c>
      <c r="H21" s="9">
        <v>-249.09684364769831</v>
      </c>
      <c r="I21" s="9">
        <v>656.7273373000063</v>
      </c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 t="s">
        <v>118</v>
      </c>
      <c r="B25" s="6"/>
      <c r="C25" s="6"/>
      <c r="D25" s="6"/>
      <c r="E25" s="6"/>
      <c r="F25" s="6"/>
      <c r="G25" s="6"/>
      <c r="H25" s="6"/>
      <c r="I25" s="6"/>
    </row>
    <row r="26" spans="1:9" ht="16.5" thickBot="1" x14ac:dyDescent="0.3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10" t="s">
        <v>119</v>
      </c>
      <c r="B27" s="10" t="s">
        <v>120</v>
      </c>
      <c r="C27" s="10" t="s">
        <v>121</v>
      </c>
      <c r="D27" s="10" t="s">
        <v>122</v>
      </c>
      <c r="E27" s="6"/>
      <c r="F27" s="6"/>
      <c r="G27" s="6"/>
      <c r="H27" s="6"/>
      <c r="I27" s="6"/>
    </row>
    <row r="28" spans="1:9" x14ac:dyDescent="0.25">
      <c r="A28" s="8">
        <v>1</v>
      </c>
      <c r="B28" s="8">
        <v>3493.4734947528691</v>
      </c>
      <c r="C28" s="8">
        <v>176.40650524713101</v>
      </c>
      <c r="D28" s="8">
        <v>0.33073176530509024</v>
      </c>
      <c r="E28" s="6"/>
      <c r="F28" s="6"/>
      <c r="G28" s="6"/>
      <c r="H28" s="6"/>
      <c r="I28" s="6"/>
    </row>
    <row r="29" spans="1:9" x14ac:dyDescent="0.25">
      <c r="A29" s="8">
        <v>2</v>
      </c>
      <c r="B29" s="8">
        <v>3798.1117626299638</v>
      </c>
      <c r="C29" s="8">
        <v>-324.16176262996396</v>
      </c>
      <c r="D29" s="8">
        <v>-0.60774738351527557</v>
      </c>
      <c r="E29" s="6"/>
      <c r="F29" s="6"/>
      <c r="G29" s="6"/>
      <c r="H29" s="6"/>
      <c r="I29" s="6"/>
    </row>
    <row r="30" spans="1:9" x14ac:dyDescent="0.25">
      <c r="A30" s="8">
        <v>3</v>
      </c>
      <c r="B30" s="8">
        <v>2163.9559078092093</v>
      </c>
      <c r="C30" s="8">
        <v>131.14409219079062</v>
      </c>
      <c r="D30" s="8">
        <v>0.24587254908106107</v>
      </c>
      <c r="E30" s="6"/>
      <c r="F30" s="6"/>
      <c r="G30" s="6"/>
      <c r="H30" s="6"/>
      <c r="I30" s="6"/>
    </row>
    <row r="31" spans="1:9" x14ac:dyDescent="0.25">
      <c r="A31" s="8">
        <v>4</v>
      </c>
      <c r="B31" s="8">
        <v>4671.6546428522024</v>
      </c>
      <c r="C31" s="8">
        <v>3.9053571477979858</v>
      </c>
      <c r="D31" s="8">
        <v>7.321870935703979E-3</v>
      </c>
      <c r="E31" s="6"/>
      <c r="F31" s="6"/>
      <c r="G31" s="6"/>
      <c r="H31" s="6"/>
      <c r="I31" s="6"/>
    </row>
    <row r="32" spans="1:9" x14ac:dyDescent="0.25">
      <c r="A32" s="8">
        <v>5</v>
      </c>
      <c r="B32" s="8">
        <v>5401.6761553239412</v>
      </c>
      <c r="C32" s="8">
        <v>724.28384467605883</v>
      </c>
      <c r="D32" s="8">
        <v>1.3579072619577703</v>
      </c>
      <c r="E32" s="6"/>
      <c r="F32" s="6"/>
      <c r="G32" s="6"/>
      <c r="H32" s="6"/>
      <c r="I32" s="6"/>
    </row>
    <row r="33" spans="1:9" x14ac:dyDescent="0.25">
      <c r="A33" s="8">
        <v>6</v>
      </c>
      <c r="B33" s="8">
        <v>2300.8676289053465</v>
      </c>
      <c r="C33" s="8">
        <v>-165.92762890534641</v>
      </c>
      <c r="D33" s="8">
        <v>-0.31108567988393748</v>
      </c>
      <c r="E33" s="6"/>
      <c r="F33" s="6"/>
      <c r="G33" s="6"/>
      <c r="H33" s="6"/>
      <c r="I33" s="6"/>
    </row>
    <row r="34" spans="1:9" x14ac:dyDescent="0.25">
      <c r="A34" s="8">
        <v>7</v>
      </c>
      <c r="B34" s="8">
        <v>5473.0155224086902</v>
      </c>
      <c r="C34" s="8">
        <v>-441.35552240869038</v>
      </c>
      <c r="D34" s="8">
        <v>-0.82746546590719028</v>
      </c>
      <c r="E34" s="6"/>
      <c r="F34" s="6"/>
      <c r="G34" s="6"/>
      <c r="H34" s="6"/>
      <c r="I34" s="6"/>
    </row>
    <row r="35" spans="1:9" x14ac:dyDescent="0.25">
      <c r="A35" s="8">
        <v>8</v>
      </c>
      <c r="B35" s="8">
        <v>2791.5440522726553</v>
      </c>
      <c r="C35" s="8">
        <v>575.90594772734448</v>
      </c>
      <c r="D35" s="8">
        <v>1.0797243019736278</v>
      </c>
      <c r="E35" s="6"/>
      <c r="F35" s="6"/>
      <c r="G35" s="6"/>
      <c r="H35" s="6"/>
      <c r="I35" s="6"/>
    </row>
    <row r="36" spans="1:9" x14ac:dyDescent="0.25">
      <c r="A36" s="8">
        <v>9</v>
      </c>
      <c r="B36" s="8">
        <v>5870.7951336489587</v>
      </c>
      <c r="C36" s="8">
        <v>648.65486635104116</v>
      </c>
      <c r="D36" s="8">
        <v>1.2161159744164607</v>
      </c>
      <c r="E36" s="6"/>
      <c r="F36" s="6"/>
      <c r="G36" s="6"/>
      <c r="H36" s="6"/>
      <c r="I36" s="6"/>
    </row>
    <row r="37" spans="1:9" x14ac:dyDescent="0.25">
      <c r="A37" s="8">
        <v>10</v>
      </c>
      <c r="B37" s="8">
        <v>3702.4592425045353</v>
      </c>
      <c r="C37" s="8">
        <v>1173.9107574954646</v>
      </c>
      <c r="D37" s="8">
        <v>2.2008801579805968</v>
      </c>
      <c r="E37" s="6"/>
      <c r="F37" s="6"/>
      <c r="G37" s="6"/>
      <c r="H37" s="6"/>
      <c r="I37" s="6"/>
    </row>
    <row r="38" spans="1:9" x14ac:dyDescent="0.25">
      <c r="A38" s="8">
        <v>11</v>
      </c>
      <c r="B38" s="8">
        <v>2970.3621959883894</v>
      </c>
      <c r="C38" s="8">
        <v>-502.09219598838945</v>
      </c>
      <c r="D38" s="8">
        <v>-0.94133625113493402</v>
      </c>
      <c r="E38" s="6"/>
      <c r="F38" s="6"/>
      <c r="G38" s="6"/>
      <c r="H38" s="6"/>
      <c r="I38" s="6"/>
    </row>
    <row r="39" spans="1:9" x14ac:dyDescent="0.25">
      <c r="A39" s="8">
        <v>12</v>
      </c>
      <c r="B39" s="8">
        <v>2929.4076402983715</v>
      </c>
      <c r="C39" s="8">
        <v>-396.09764029837152</v>
      </c>
      <c r="D39" s="8">
        <v>-0.74261474442531428</v>
      </c>
      <c r="E39" s="6"/>
      <c r="F39" s="6"/>
      <c r="G39" s="6"/>
      <c r="H39" s="6"/>
      <c r="I39" s="6"/>
    </row>
    <row r="40" spans="1:9" x14ac:dyDescent="0.25">
      <c r="A40" s="8">
        <v>13</v>
      </c>
      <c r="B40" s="8">
        <v>2140.7457096868902</v>
      </c>
      <c r="C40" s="8">
        <v>267.3642903131099</v>
      </c>
      <c r="D40" s="8">
        <v>0.50126192110047252</v>
      </c>
      <c r="E40" s="6"/>
      <c r="F40" s="6"/>
      <c r="G40" s="6"/>
      <c r="H40" s="6"/>
      <c r="I40" s="6"/>
    </row>
    <row r="41" spans="1:9" x14ac:dyDescent="0.25">
      <c r="A41" s="8">
        <v>14</v>
      </c>
      <c r="B41" s="8">
        <v>2075.065604910023</v>
      </c>
      <c r="C41" s="8">
        <v>262.3143950899771</v>
      </c>
      <c r="D41" s="8">
        <v>0.49179423871873323</v>
      </c>
      <c r="E41" s="6"/>
      <c r="F41" s="6"/>
      <c r="G41" s="6"/>
      <c r="H41" s="6"/>
      <c r="I41" s="6"/>
    </row>
    <row r="42" spans="1:9" x14ac:dyDescent="0.25">
      <c r="A42" s="8">
        <v>15</v>
      </c>
      <c r="B42" s="8">
        <v>4550.7267980783172</v>
      </c>
      <c r="C42" s="8">
        <v>36.22320192168263</v>
      </c>
      <c r="D42" s="8">
        <v>6.7912254708394168E-2</v>
      </c>
      <c r="E42" s="6"/>
      <c r="F42" s="6"/>
      <c r="G42" s="6"/>
      <c r="H42" s="6"/>
      <c r="I42" s="6"/>
    </row>
    <row r="43" spans="1:9" x14ac:dyDescent="0.25">
      <c r="A43" s="8">
        <v>16</v>
      </c>
      <c r="B43" s="8">
        <v>3257.6977204101072</v>
      </c>
      <c r="C43" s="8">
        <v>-528.45772041010741</v>
      </c>
      <c r="D43" s="8">
        <v>-0.99076706108705781</v>
      </c>
      <c r="E43" s="6"/>
      <c r="F43" s="6"/>
      <c r="G43" s="6"/>
      <c r="H43" s="6"/>
      <c r="I43" s="6"/>
    </row>
    <row r="44" spans="1:9" x14ac:dyDescent="0.25">
      <c r="A44" s="8">
        <v>17</v>
      </c>
      <c r="B44" s="8">
        <v>4132.0844938808177</v>
      </c>
      <c r="C44" s="8">
        <v>-842.68449388081763</v>
      </c>
      <c r="D44" s="8">
        <v>-1.5798880538219948</v>
      </c>
      <c r="E44" s="6"/>
      <c r="F44" s="6"/>
      <c r="G44" s="6"/>
      <c r="H44" s="6"/>
      <c r="I44" s="6"/>
    </row>
    <row r="45" spans="1:9" x14ac:dyDescent="0.25">
      <c r="A45" s="8">
        <v>18</v>
      </c>
      <c r="B45" s="8">
        <v>2890.3010859290102</v>
      </c>
      <c r="C45" s="8">
        <v>-89.521085929010042</v>
      </c>
      <c r="D45" s="8">
        <v>-0.16783659275973148</v>
      </c>
      <c r="E45" s="6"/>
      <c r="F45" s="6"/>
      <c r="G45" s="6"/>
      <c r="H45" s="6"/>
      <c r="I45" s="6"/>
    </row>
    <row r="46" spans="1:9" x14ac:dyDescent="0.25">
      <c r="A46" s="8">
        <v>19</v>
      </c>
      <c r="B46" s="8">
        <v>4150.9867082568389</v>
      </c>
      <c r="C46" s="8">
        <v>-886.78670825683912</v>
      </c>
      <c r="D46" s="8">
        <v>-1.6625720976672675</v>
      </c>
      <c r="E46" s="6"/>
      <c r="F46" s="6"/>
      <c r="G46" s="6"/>
      <c r="H46" s="6"/>
      <c r="I46" s="6"/>
    </row>
    <row r="47" spans="1:9" x14ac:dyDescent="0.25">
      <c r="A47" s="8">
        <v>20</v>
      </c>
      <c r="B47" s="8">
        <v>3871.1005711451044</v>
      </c>
      <c r="C47" s="8">
        <v>-417.48057114510448</v>
      </c>
      <c r="D47" s="8">
        <v>-0.7827040509757125</v>
      </c>
      <c r="E47" s="6"/>
      <c r="F47" s="6"/>
      <c r="G47" s="6"/>
      <c r="H47" s="6"/>
      <c r="I47" s="6"/>
    </row>
    <row r="48" spans="1:9" x14ac:dyDescent="0.25">
      <c r="A48" s="8">
        <v>21</v>
      </c>
      <c r="B48" s="8">
        <v>1301.8892110848742</v>
      </c>
      <c r="C48" s="8">
        <v>439.56078891512584</v>
      </c>
      <c r="D48" s="8">
        <v>0.82410065021772794</v>
      </c>
      <c r="E48" s="6"/>
      <c r="F48" s="6"/>
      <c r="G48" s="6"/>
      <c r="H48" s="6"/>
      <c r="I48" s="6"/>
    </row>
    <row r="49" spans="1:9" x14ac:dyDescent="0.25">
      <c r="A49" s="8">
        <v>22</v>
      </c>
      <c r="B49" s="8">
        <v>2529.4042302755552</v>
      </c>
      <c r="C49" s="8">
        <v>-493.65423027555516</v>
      </c>
      <c r="D49" s="8">
        <v>-0.92551652106386917</v>
      </c>
      <c r="E49" s="6"/>
      <c r="F49" s="6"/>
      <c r="G49" s="6"/>
      <c r="H49" s="6"/>
      <c r="I49" s="6"/>
    </row>
    <row r="50" spans="1:9" x14ac:dyDescent="0.25">
      <c r="A50" s="8">
        <v>23</v>
      </c>
      <c r="B50" s="8">
        <v>2048.4259892117911</v>
      </c>
      <c r="C50" s="8">
        <v>-470.42598921179115</v>
      </c>
      <c r="D50" s="8">
        <v>-0.88196757619254162</v>
      </c>
      <c r="E50" s="6"/>
      <c r="F50" s="6"/>
      <c r="G50" s="6"/>
      <c r="H50" s="6"/>
      <c r="I50" s="6"/>
    </row>
    <row r="51" spans="1:9" x14ac:dyDescent="0.25">
      <c r="A51" s="8">
        <v>24</v>
      </c>
      <c r="B51" s="8">
        <v>3653.6515482107097</v>
      </c>
      <c r="C51" s="8">
        <v>513.78845178928987</v>
      </c>
      <c r="D51" s="8">
        <v>0.96326471303078365</v>
      </c>
      <c r="E51" s="6"/>
      <c r="F51" s="6"/>
      <c r="G51" s="6"/>
      <c r="H51" s="6"/>
      <c r="I51" s="6"/>
    </row>
    <row r="52" spans="1:9" ht="16.5" thickBot="1" x14ac:dyDescent="0.3">
      <c r="A52" s="9">
        <v>25</v>
      </c>
      <c r="B52" s="9">
        <v>2194.7869495248069</v>
      </c>
      <c r="C52" s="9">
        <v>605.18305047519289</v>
      </c>
      <c r="D52" s="9">
        <v>1.1346138190084418</v>
      </c>
      <c r="E52" s="6"/>
      <c r="F52" s="6"/>
      <c r="G52" s="6"/>
      <c r="H52" s="6"/>
      <c r="I52" s="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7834-39D4-4F66-9899-97EE96D56D9C}">
  <dimension ref="A1:I52"/>
  <sheetViews>
    <sheetView workbookViewId="0">
      <selection sqref="A1:I52"/>
    </sheetView>
  </sheetViews>
  <sheetFormatPr defaultRowHeight="15.75" x14ac:dyDescent="0.25"/>
  <cols>
    <col min="1" max="1" width="9.125" bestFit="1" customWidth="1"/>
    <col min="2" max="2" width="10.125" bestFit="1" customWidth="1"/>
    <col min="3" max="3" width="13.5" bestFit="1" customWidth="1"/>
    <col min="4" max="4" width="12.375" bestFit="1" customWidth="1"/>
    <col min="5" max="5" width="9.125" bestFit="1" customWidth="1"/>
    <col min="6" max="6" width="10.125" bestFit="1" customWidth="1"/>
    <col min="7" max="7" width="9.125" bestFit="1" customWidth="1"/>
    <col min="8" max="8" width="10.125" bestFit="1" customWidth="1"/>
    <col min="9" max="9" width="9.12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0.92955118395880554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0.86406540359921713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0.83687848431906053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530.32595083677654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4</v>
      </c>
      <c r="C12" s="8">
        <v>35754636.644237384</v>
      </c>
      <c r="D12" s="8">
        <v>8938659.1610593461</v>
      </c>
      <c r="E12" s="8">
        <v>31.782394860380091</v>
      </c>
      <c r="F12" s="8">
        <v>2.0768566380721467E-8</v>
      </c>
      <c r="G12" s="6"/>
      <c r="H12" s="6"/>
      <c r="I12" s="6"/>
    </row>
    <row r="13" spans="1:9" x14ac:dyDescent="0.25">
      <c r="A13" s="8" t="s">
        <v>103</v>
      </c>
      <c r="B13" s="8">
        <v>20</v>
      </c>
      <c r="C13" s="8">
        <v>5624912.2826186214</v>
      </c>
      <c r="D13" s="8">
        <v>281245.61413093109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-1911.3799435325532</v>
      </c>
      <c r="C17" s="8">
        <v>773.43389588736886</v>
      </c>
      <c r="D17" s="8">
        <v>-2.4712906347860626</v>
      </c>
      <c r="E17" s="8">
        <v>2.2573212657854998E-2</v>
      </c>
      <c r="F17" s="8">
        <v>-3524.734779230037</v>
      </c>
      <c r="G17" s="8">
        <v>-298.02510783506932</v>
      </c>
      <c r="H17" s="8">
        <v>-3524.734779230037</v>
      </c>
      <c r="I17" s="8">
        <v>-298.02510783506932</v>
      </c>
    </row>
    <row r="18" spans="1:9" x14ac:dyDescent="0.25">
      <c r="A18" s="8" t="s">
        <v>6</v>
      </c>
      <c r="B18" s="8">
        <v>15.922956625432107</v>
      </c>
      <c r="C18" s="8">
        <v>2.7347394500393567</v>
      </c>
      <c r="D18" s="8">
        <v>5.8224766623390591</v>
      </c>
      <c r="E18" s="8">
        <v>1.0715003537652413E-5</v>
      </c>
      <c r="F18" s="8">
        <v>10.218390094854055</v>
      </c>
      <c r="G18" s="8">
        <v>21.62752315601016</v>
      </c>
      <c r="H18" s="8">
        <v>10.218390094854055</v>
      </c>
      <c r="I18" s="8">
        <v>21.62752315601016</v>
      </c>
    </row>
    <row r="19" spans="1:9" x14ac:dyDescent="0.25">
      <c r="A19" s="8" t="s">
        <v>2</v>
      </c>
      <c r="B19" s="8">
        <v>2.5141419517543409E-2</v>
      </c>
      <c r="C19" s="8">
        <v>8.0006139003096794E-3</v>
      </c>
      <c r="D19" s="8">
        <v>3.1424362968659518</v>
      </c>
      <c r="E19" s="8">
        <v>5.1262809063323906E-3</v>
      </c>
      <c r="F19" s="8">
        <v>8.4524313658102326E-3</v>
      </c>
      <c r="G19" s="8">
        <v>4.1830407669276586E-2</v>
      </c>
      <c r="H19" s="8">
        <v>8.4524313658102326E-3</v>
      </c>
      <c r="I19" s="8">
        <v>4.1830407669276586E-2</v>
      </c>
    </row>
    <row r="20" spans="1:9" x14ac:dyDescent="0.25">
      <c r="A20" s="8" t="s">
        <v>3</v>
      </c>
      <c r="B20" s="8">
        <v>0.23860792369940884</v>
      </c>
      <c r="C20" s="8">
        <v>4.2393458706771026E-2</v>
      </c>
      <c r="D20" s="8">
        <v>5.6284136982033672</v>
      </c>
      <c r="E20" s="8">
        <v>1.6507648439148679E-5</v>
      </c>
      <c r="F20" s="8">
        <v>0.15017671843390967</v>
      </c>
      <c r="G20" s="8">
        <v>0.327039128964908</v>
      </c>
      <c r="H20" s="8">
        <v>0.15017671843390967</v>
      </c>
      <c r="I20" s="8">
        <v>0.327039128964908</v>
      </c>
    </row>
    <row r="21" spans="1:9" ht="16.5" thickBot="1" x14ac:dyDescent="0.3">
      <c r="A21" s="9" t="s">
        <v>7</v>
      </c>
      <c r="B21" s="9">
        <v>72.840605818020066</v>
      </c>
      <c r="C21" s="9">
        <v>31.50038542539853</v>
      </c>
      <c r="D21" s="9">
        <v>2.3123718911480116</v>
      </c>
      <c r="E21" s="9">
        <v>3.1527684316056133E-2</v>
      </c>
      <c r="F21" s="9">
        <v>7.131953245852344</v>
      </c>
      <c r="G21" s="9">
        <v>138.54925839018779</v>
      </c>
      <c r="H21" s="9">
        <v>7.131953245852344</v>
      </c>
      <c r="I21" s="9">
        <v>138.54925839018779</v>
      </c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 t="s">
        <v>118</v>
      </c>
      <c r="B25" s="6"/>
      <c r="C25" s="6"/>
      <c r="D25" s="6"/>
      <c r="E25" s="6"/>
      <c r="F25" s="6"/>
      <c r="G25" s="6"/>
      <c r="H25" s="6"/>
      <c r="I25" s="6"/>
    </row>
    <row r="26" spans="1:9" ht="16.5" thickBot="1" x14ac:dyDescent="0.3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10" t="s">
        <v>119</v>
      </c>
      <c r="B27" s="10" t="s">
        <v>120</v>
      </c>
      <c r="C27" s="10" t="s">
        <v>121</v>
      </c>
      <c r="D27" s="10" t="s">
        <v>122</v>
      </c>
      <c r="E27" s="6"/>
      <c r="F27" s="6"/>
      <c r="G27" s="6"/>
      <c r="H27" s="6"/>
      <c r="I27" s="6"/>
    </row>
    <row r="28" spans="1:9" x14ac:dyDescent="0.25">
      <c r="A28" s="8">
        <v>1</v>
      </c>
      <c r="B28" s="8">
        <v>3332.4817112393216</v>
      </c>
      <c r="C28" s="8">
        <v>337.3982887606785</v>
      </c>
      <c r="D28" s="8">
        <v>0.69693234255754255</v>
      </c>
      <c r="E28" s="6"/>
      <c r="F28" s="6"/>
      <c r="G28" s="6"/>
      <c r="H28" s="6"/>
      <c r="I28" s="6"/>
    </row>
    <row r="29" spans="1:9" x14ac:dyDescent="0.25">
      <c r="A29" s="8">
        <v>2</v>
      </c>
      <c r="B29" s="8">
        <v>4035.0902559315919</v>
      </c>
      <c r="C29" s="8">
        <v>-561.14025593159204</v>
      </c>
      <c r="D29" s="8">
        <v>-1.1590953662101702</v>
      </c>
      <c r="E29" s="6"/>
      <c r="F29" s="6"/>
      <c r="G29" s="6"/>
      <c r="H29" s="6"/>
      <c r="I29" s="6"/>
    </row>
    <row r="30" spans="1:9" x14ac:dyDescent="0.25">
      <c r="A30" s="8">
        <v>3</v>
      </c>
      <c r="B30" s="8">
        <v>2127.1601010264476</v>
      </c>
      <c r="C30" s="8">
        <v>167.93989897355232</v>
      </c>
      <c r="D30" s="8">
        <v>0.34689786848188486</v>
      </c>
      <c r="E30" s="6"/>
      <c r="F30" s="6"/>
      <c r="G30" s="6"/>
      <c r="H30" s="6"/>
      <c r="I30" s="6"/>
    </row>
    <row r="31" spans="1:9" x14ac:dyDescent="0.25">
      <c r="A31" s="8">
        <v>4</v>
      </c>
      <c r="B31" s="8">
        <v>4429.51565402082</v>
      </c>
      <c r="C31" s="8">
        <v>246.04434597918043</v>
      </c>
      <c r="D31" s="8">
        <v>0.50823097842662535</v>
      </c>
      <c r="E31" s="6"/>
      <c r="F31" s="6"/>
      <c r="G31" s="6"/>
      <c r="H31" s="6"/>
      <c r="I31" s="6"/>
    </row>
    <row r="32" spans="1:9" x14ac:dyDescent="0.25">
      <c r="A32" s="8">
        <v>5</v>
      </c>
      <c r="B32" s="8">
        <v>5548.4883516355294</v>
      </c>
      <c r="C32" s="8">
        <v>577.47164836447064</v>
      </c>
      <c r="D32" s="8">
        <v>1.1928296083940302</v>
      </c>
      <c r="E32" s="6"/>
      <c r="F32" s="6"/>
      <c r="G32" s="6"/>
      <c r="H32" s="6"/>
      <c r="I32" s="6"/>
    </row>
    <row r="33" spans="1:9" x14ac:dyDescent="0.25">
      <c r="A33" s="8">
        <v>6</v>
      </c>
      <c r="B33" s="8">
        <v>1986.6293357655059</v>
      </c>
      <c r="C33" s="8">
        <v>148.3106642344942</v>
      </c>
      <c r="D33" s="8">
        <v>0.3063515794074691</v>
      </c>
      <c r="E33" s="6"/>
      <c r="F33" s="6"/>
      <c r="G33" s="6"/>
      <c r="H33" s="6"/>
      <c r="I33" s="6"/>
    </row>
    <row r="34" spans="1:9" x14ac:dyDescent="0.25">
      <c r="A34" s="8">
        <v>7</v>
      </c>
      <c r="B34" s="8">
        <v>5565.8504283416787</v>
      </c>
      <c r="C34" s="8">
        <v>-534.19042834167885</v>
      </c>
      <c r="D34" s="8">
        <v>-1.1034276076606224</v>
      </c>
      <c r="E34" s="6"/>
      <c r="F34" s="6"/>
      <c r="G34" s="6"/>
      <c r="H34" s="6"/>
      <c r="I34" s="6"/>
    </row>
    <row r="35" spans="1:9" x14ac:dyDescent="0.25">
      <c r="A35" s="8">
        <v>8</v>
      </c>
      <c r="B35" s="8">
        <v>2947.6142590441186</v>
      </c>
      <c r="C35" s="8">
        <v>419.83574095588119</v>
      </c>
      <c r="D35" s="8">
        <v>0.86721573932257634</v>
      </c>
      <c r="E35" s="6"/>
      <c r="F35" s="6"/>
      <c r="G35" s="6"/>
      <c r="H35" s="6"/>
      <c r="I35" s="6"/>
    </row>
    <row r="36" spans="1:9" x14ac:dyDescent="0.25">
      <c r="A36" s="8">
        <v>9</v>
      </c>
      <c r="B36" s="8">
        <v>5865.568059343841</v>
      </c>
      <c r="C36" s="8">
        <v>653.8819406561588</v>
      </c>
      <c r="D36" s="8">
        <v>1.3506632601234427</v>
      </c>
      <c r="E36" s="6"/>
      <c r="F36" s="6"/>
      <c r="G36" s="6"/>
      <c r="H36" s="6"/>
      <c r="I36" s="6"/>
    </row>
    <row r="37" spans="1:9" x14ac:dyDescent="0.25">
      <c r="A37" s="8">
        <v>10</v>
      </c>
      <c r="B37" s="8">
        <v>3962.0137285309211</v>
      </c>
      <c r="C37" s="8">
        <v>914.35627146907882</v>
      </c>
      <c r="D37" s="8">
        <v>1.8887009194617823</v>
      </c>
      <c r="E37" s="6"/>
      <c r="F37" s="6"/>
      <c r="G37" s="6"/>
      <c r="H37" s="6"/>
      <c r="I37" s="6"/>
    </row>
    <row r="38" spans="1:9" x14ac:dyDescent="0.25">
      <c r="A38" s="8">
        <v>11</v>
      </c>
      <c r="B38" s="8">
        <v>2713.5199827685669</v>
      </c>
      <c r="C38" s="8">
        <v>-245.24998276856695</v>
      </c>
      <c r="D38" s="8">
        <v>-0.50659013604047121</v>
      </c>
      <c r="E38" s="6"/>
      <c r="F38" s="6"/>
      <c r="G38" s="6"/>
      <c r="H38" s="6"/>
      <c r="I38" s="6"/>
    </row>
    <row r="39" spans="1:9" x14ac:dyDescent="0.25">
      <c r="A39" s="8">
        <v>12</v>
      </c>
      <c r="B39" s="8">
        <v>2731.3857697952117</v>
      </c>
      <c r="C39" s="8">
        <v>-198.07576979521173</v>
      </c>
      <c r="D39" s="8">
        <v>-0.40914674094622649</v>
      </c>
      <c r="E39" s="6"/>
      <c r="F39" s="6"/>
      <c r="G39" s="6"/>
      <c r="H39" s="6"/>
      <c r="I39" s="6"/>
    </row>
    <row r="40" spans="1:9" x14ac:dyDescent="0.25">
      <c r="A40" s="8">
        <v>13</v>
      </c>
      <c r="B40" s="8">
        <v>1930.8394994771668</v>
      </c>
      <c r="C40" s="8">
        <v>477.27050052283334</v>
      </c>
      <c r="D40" s="8">
        <v>0.98585339358056134</v>
      </c>
      <c r="E40" s="6"/>
      <c r="F40" s="6"/>
      <c r="G40" s="6"/>
      <c r="H40" s="6"/>
      <c r="I40" s="6"/>
    </row>
    <row r="41" spans="1:9" x14ac:dyDescent="0.25">
      <c r="A41" s="8">
        <v>14</v>
      </c>
      <c r="B41" s="8">
        <v>1821.042222407578</v>
      </c>
      <c r="C41" s="8">
        <v>516.33777759242207</v>
      </c>
      <c r="D41" s="8">
        <v>1.0665510433092051</v>
      </c>
      <c r="E41" s="6"/>
      <c r="F41" s="6"/>
      <c r="G41" s="6"/>
      <c r="H41" s="6"/>
      <c r="I41" s="6"/>
    </row>
    <row r="42" spans="1:9" x14ac:dyDescent="0.25">
      <c r="A42" s="8">
        <v>15</v>
      </c>
      <c r="B42" s="8">
        <v>4566.7706739223768</v>
      </c>
      <c r="C42" s="8">
        <v>20.179326077623045</v>
      </c>
      <c r="D42" s="8">
        <v>4.1682561717098304E-2</v>
      </c>
      <c r="E42" s="6"/>
      <c r="F42" s="6"/>
      <c r="G42" s="6"/>
      <c r="H42" s="6"/>
      <c r="I42" s="6"/>
    </row>
    <row r="43" spans="1:9" x14ac:dyDescent="0.25">
      <c r="A43" s="8">
        <v>16</v>
      </c>
      <c r="B43" s="8">
        <v>3163.3038441206654</v>
      </c>
      <c r="C43" s="8">
        <v>-434.06384412066564</v>
      </c>
      <c r="D43" s="8">
        <v>-0.89660541200054644</v>
      </c>
      <c r="E43" s="6"/>
      <c r="F43" s="6"/>
      <c r="G43" s="6"/>
      <c r="H43" s="6"/>
      <c r="I43" s="6"/>
    </row>
    <row r="44" spans="1:9" x14ac:dyDescent="0.25">
      <c r="A44" s="8">
        <v>17</v>
      </c>
      <c r="B44" s="8">
        <v>3356.7390944825929</v>
      </c>
      <c r="C44" s="8">
        <v>-67.339094482592827</v>
      </c>
      <c r="D44" s="8">
        <v>-0.13909612000654159</v>
      </c>
      <c r="E44" s="6"/>
      <c r="F44" s="6"/>
      <c r="G44" s="6"/>
      <c r="H44" s="6"/>
      <c r="I44" s="6"/>
    </row>
    <row r="45" spans="1:9" x14ac:dyDescent="0.25">
      <c r="A45" s="8">
        <v>18</v>
      </c>
      <c r="B45" s="8">
        <v>2594.0864202123325</v>
      </c>
      <c r="C45" s="8">
        <v>206.69357978766766</v>
      </c>
      <c r="D45" s="8">
        <v>0.42694775151987013</v>
      </c>
      <c r="E45" s="6"/>
      <c r="F45" s="6"/>
      <c r="G45" s="6"/>
      <c r="H45" s="6"/>
      <c r="I45" s="6"/>
    </row>
    <row r="46" spans="1:9" x14ac:dyDescent="0.25">
      <c r="A46" s="8">
        <v>19</v>
      </c>
      <c r="B46" s="8">
        <v>4274.7689587385221</v>
      </c>
      <c r="C46" s="8">
        <v>-1010.5689587385223</v>
      </c>
      <c r="D46" s="8">
        <v>-2.0874385413055365</v>
      </c>
      <c r="E46" s="6"/>
      <c r="F46" s="6"/>
      <c r="G46" s="6"/>
      <c r="H46" s="6"/>
      <c r="I46" s="6"/>
    </row>
    <row r="47" spans="1:9" x14ac:dyDescent="0.25">
      <c r="A47" s="8">
        <v>20</v>
      </c>
      <c r="B47" s="8">
        <v>3963.9432975260615</v>
      </c>
      <c r="C47" s="8">
        <v>-510.32329752606165</v>
      </c>
      <c r="D47" s="8">
        <v>-1.054127489836806</v>
      </c>
      <c r="E47" s="6"/>
      <c r="F47" s="6"/>
      <c r="G47" s="6"/>
      <c r="H47" s="6"/>
      <c r="I47" s="6"/>
    </row>
    <row r="48" spans="1:9" x14ac:dyDescent="0.25">
      <c r="A48" s="8">
        <v>21</v>
      </c>
      <c r="B48" s="8">
        <v>1630.0833127032809</v>
      </c>
      <c r="C48" s="8">
        <v>111.36668729671919</v>
      </c>
      <c r="D48" s="8">
        <v>0.23003983376936835</v>
      </c>
      <c r="E48" s="6"/>
      <c r="F48" s="6"/>
      <c r="G48" s="6"/>
      <c r="H48" s="6"/>
      <c r="I48" s="6"/>
    </row>
    <row r="49" spans="1:9" x14ac:dyDescent="0.25">
      <c r="A49" s="8">
        <v>22</v>
      </c>
      <c r="B49" s="8">
        <v>2795.6897150487912</v>
      </c>
      <c r="C49" s="8">
        <v>-759.93971504879119</v>
      </c>
      <c r="D49" s="8">
        <v>-1.5697369650476716</v>
      </c>
      <c r="E49" s="6"/>
      <c r="F49" s="6"/>
      <c r="G49" s="6"/>
      <c r="H49" s="6"/>
      <c r="I49" s="6"/>
    </row>
    <row r="50" spans="1:9" x14ac:dyDescent="0.25">
      <c r="A50" s="8">
        <v>23</v>
      </c>
      <c r="B50" s="8">
        <v>2144.3349256186125</v>
      </c>
      <c r="C50" s="8">
        <v>-566.33492561861249</v>
      </c>
      <c r="D50" s="8">
        <v>-1.1698255134408688</v>
      </c>
      <c r="E50" s="6"/>
      <c r="F50" s="6"/>
      <c r="G50" s="6"/>
      <c r="H50" s="6"/>
      <c r="I50" s="6"/>
    </row>
    <row r="51" spans="1:9" x14ac:dyDescent="0.25">
      <c r="A51" s="8">
        <v>24</v>
      </c>
      <c r="B51" s="8">
        <v>4138.45785100172</v>
      </c>
      <c r="C51" s="8">
        <v>28.982148998279627</v>
      </c>
      <c r="D51" s="8">
        <v>5.986573633172726E-2</v>
      </c>
      <c r="E51" s="6"/>
      <c r="F51" s="6"/>
      <c r="G51" s="6"/>
      <c r="H51" s="6"/>
      <c r="I51" s="6"/>
    </row>
    <row r="52" spans="1:9" ht="16.5" thickBot="1" x14ac:dyDescent="0.3">
      <c r="A52" s="9">
        <v>25</v>
      </c>
      <c r="B52" s="9">
        <v>2738.8125472967276</v>
      </c>
      <c r="C52" s="9">
        <v>61.157452703272156</v>
      </c>
      <c r="D52" s="9">
        <v>0.12632727609231123</v>
      </c>
      <c r="E52" s="6"/>
      <c r="F52" s="6"/>
      <c r="G52" s="6"/>
      <c r="H52" s="6"/>
      <c r="I52" s="6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B6896-58C1-4E5F-B35F-B1F23C694A38}">
  <dimension ref="A1:I52"/>
  <sheetViews>
    <sheetView workbookViewId="0">
      <selection sqref="A1:I52"/>
    </sheetView>
  </sheetViews>
  <sheetFormatPr defaultRowHeight="15.75" x14ac:dyDescent="0.25"/>
  <cols>
    <col min="1" max="1" width="9.125" bestFit="1" customWidth="1"/>
    <col min="2" max="2" width="9.375" bestFit="1" customWidth="1"/>
    <col min="3" max="3" width="13.5" bestFit="1" customWidth="1"/>
    <col min="4" max="4" width="12.375" bestFit="1" customWidth="1"/>
    <col min="5" max="5" width="9.125" bestFit="1" customWidth="1"/>
    <col min="6" max="6" width="10.125" bestFit="1" customWidth="1"/>
    <col min="7" max="7" width="9.125" bestFit="1" customWidth="1"/>
    <col min="8" max="8" width="10.125" bestFit="1" customWidth="1"/>
    <col min="9" max="9" width="9.12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0.90979655544488847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0.82772977229938405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0.79327572675926084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597.01190590214605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4</v>
      </c>
      <c r="C12" s="8">
        <v>34251084.611077741</v>
      </c>
      <c r="D12" s="8">
        <v>8562771.1527694352</v>
      </c>
      <c r="E12" s="8">
        <v>24.024167824804728</v>
      </c>
      <c r="F12" s="8">
        <v>2.1356189780434284E-7</v>
      </c>
      <c r="G12" s="6"/>
      <c r="H12" s="6"/>
      <c r="I12" s="6"/>
    </row>
    <row r="13" spans="1:9" x14ac:dyDescent="0.25">
      <c r="A13" s="8" t="s">
        <v>103</v>
      </c>
      <c r="B13" s="8">
        <v>20</v>
      </c>
      <c r="C13" s="8">
        <v>7128464.3157782592</v>
      </c>
      <c r="D13" s="8">
        <v>356423.21578891296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41379548.926855996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-337.47878630830104</v>
      </c>
      <c r="C17" s="8">
        <v>542.21840465748642</v>
      </c>
      <c r="D17" s="8">
        <v>-0.62240378306871158</v>
      </c>
      <c r="E17" s="8">
        <v>0.5407083135613171</v>
      </c>
      <c r="F17" s="8">
        <v>-1468.5265588586292</v>
      </c>
      <c r="G17" s="8">
        <v>793.56898624202699</v>
      </c>
      <c r="H17" s="8">
        <v>-1468.5265588586292</v>
      </c>
      <c r="I17" s="8">
        <v>793.56898624202699</v>
      </c>
    </row>
    <row r="18" spans="1:9" x14ac:dyDescent="0.25">
      <c r="A18" s="8" t="s">
        <v>6</v>
      </c>
      <c r="B18" s="8">
        <v>15.552227183459769</v>
      </c>
      <c r="C18" s="8">
        <v>3.0739803160317161</v>
      </c>
      <c r="D18" s="8">
        <v>5.0593125474324951</v>
      </c>
      <c r="E18" s="8">
        <v>5.9979419436591087E-5</v>
      </c>
      <c r="F18" s="8">
        <v>9.1400166066028383</v>
      </c>
      <c r="G18" s="8">
        <v>21.964437760316699</v>
      </c>
      <c r="H18" s="8">
        <v>9.1400166066028383</v>
      </c>
      <c r="I18" s="8">
        <v>21.964437760316699</v>
      </c>
    </row>
    <row r="19" spans="1:9" x14ac:dyDescent="0.25">
      <c r="A19" s="8" t="s">
        <v>2</v>
      </c>
      <c r="B19" s="8">
        <v>2.1848770392358326E-2</v>
      </c>
      <c r="C19" s="8">
        <v>9.2362971061655131E-3</v>
      </c>
      <c r="D19" s="8">
        <v>2.3655335185973607</v>
      </c>
      <c r="E19" s="8">
        <v>2.8218935831208838E-2</v>
      </c>
      <c r="F19" s="8">
        <v>2.5821922408095811E-3</v>
      </c>
      <c r="G19" s="8">
        <v>4.1115348543907068E-2</v>
      </c>
      <c r="H19" s="8">
        <v>2.5821922408095811E-3</v>
      </c>
      <c r="I19" s="8">
        <v>4.1115348543907068E-2</v>
      </c>
    </row>
    <row r="20" spans="1:9" x14ac:dyDescent="0.25">
      <c r="A20" s="8" t="s">
        <v>3</v>
      </c>
      <c r="B20" s="8">
        <v>0.21553923661002025</v>
      </c>
      <c r="C20" s="8">
        <v>5.0094309635011401E-2</v>
      </c>
      <c r="D20" s="8">
        <v>4.3026690692105634</v>
      </c>
      <c r="E20" s="8">
        <v>3.4669597640569929E-4</v>
      </c>
      <c r="F20" s="8">
        <v>0.11104433779536825</v>
      </c>
      <c r="G20" s="8">
        <v>0.32003413542467224</v>
      </c>
      <c r="H20" s="8">
        <v>0.11104433779536825</v>
      </c>
      <c r="I20" s="8">
        <v>0.32003413542467224</v>
      </c>
    </row>
    <row r="21" spans="1:9" ht="16.5" thickBot="1" x14ac:dyDescent="0.3">
      <c r="A21" s="9" t="s">
        <v>8</v>
      </c>
      <c r="B21" s="9">
        <v>4.1698219827858454</v>
      </c>
      <c r="C21" s="9">
        <v>147.15218421870409</v>
      </c>
      <c r="D21" s="9">
        <v>2.8336799789451111E-2</v>
      </c>
      <c r="E21" s="9">
        <v>0.97767438586723476</v>
      </c>
      <c r="F21" s="9">
        <v>-302.78425548276374</v>
      </c>
      <c r="G21" s="9">
        <v>311.12389944833541</v>
      </c>
      <c r="H21" s="9">
        <v>-302.78425548276374</v>
      </c>
      <c r="I21" s="9">
        <v>311.12389944833541</v>
      </c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 t="s">
        <v>118</v>
      </c>
      <c r="B25" s="6"/>
      <c r="C25" s="6"/>
      <c r="D25" s="6"/>
      <c r="E25" s="6"/>
      <c r="F25" s="6"/>
      <c r="G25" s="6"/>
      <c r="H25" s="6"/>
      <c r="I25" s="6"/>
    </row>
    <row r="26" spans="1:9" ht="16.5" thickBot="1" x14ac:dyDescent="0.3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10" t="s">
        <v>119</v>
      </c>
      <c r="B27" s="10" t="s">
        <v>120</v>
      </c>
      <c r="C27" s="10" t="s">
        <v>121</v>
      </c>
      <c r="D27" s="10" t="s">
        <v>122</v>
      </c>
      <c r="E27" s="6"/>
      <c r="F27" s="6"/>
      <c r="G27" s="6"/>
      <c r="H27" s="6"/>
      <c r="I27" s="6"/>
    </row>
    <row r="28" spans="1:9" x14ac:dyDescent="0.25">
      <c r="A28" s="8">
        <v>1</v>
      </c>
      <c r="B28" s="8">
        <v>3453.2191998082681</v>
      </c>
      <c r="C28" s="8">
        <v>216.66080019173205</v>
      </c>
      <c r="D28" s="8">
        <v>0.39754653607052848</v>
      </c>
      <c r="E28" s="6"/>
      <c r="F28" s="6"/>
      <c r="G28" s="6"/>
      <c r="H28" s="6"/>
      <c r="I28" s="6"/>
    </row>
    <row r="29" spans="1:9" x14ac:dyDescent="0.25">
      <c r="A29" s="8">
        <v>2</v>
      </c>
      <c r="B29" s="8">
        <v>3816.6881336288061</v>
      </c>
      <c r="C29" s="8">
        <v>-342.73813362880628</v>
      </c>
      <c r="D29" s="8">
        <v>-0.62888329445304714</v>
      </c>
      <c r="E29" s="6"/>
      <c r="F29" s="6"/>
      <c r="G29" s="6"/>
      <c r="H29" s="6"/>
      <c r="I29" s="6"/>
    </row>
    <row r="30" spans="1:9" x14ac:dyDescent="0.25">
      <c r="A30" s="8">
        <v>3</v>
      </c>
      <c r="B30" s="8">
        <v>2276.6318986667334</v>
      </c>
      <c r="C30" s="8">
        <v>18.468101333266532</v>
      </c>
      <c r="D30" s="8">
        <v>3.3886746962729038E-2</v>
      </c>
      <c r="E30" s="6"/>
      <c r="F30" s="6"/>
      <c r="G30" s="6"/>
      <c r="H30" s="6"/>
      <c r="I30" s="6"/>
    </row>
    <row r="31" spans="1:9" x14ac:dyDescent="0.25">
      <c r="A31" s="8">
        <v>4</v>
      </c>
      <c r="B31" s="8">
        <v>4691.8313887956801</v>
      </c>
      <c r="C31" s="8">
        <v>-16.271388795679741</v>
      </c>
      <c r="D31" s="8">
        <v>-2.9856043396197782E-2</v>
      </c>
      <c r="E31" s="6"/>
      <c r="F31" s="6"/>
      <c r="G31" s="6"/>
      <c r="H31" s="6"/>
      <c r="I31" s="6"/>
    </row>
    <row r="32" spans="1:9" x14ac:dyDescent="0.25">
      <c r="A32" s="8">
        <v>5</v>
      </c>
      <c r="B32" s="8">
        <v>5420.7206451447946</v>
      </c>
      <c r="C32" s="8">
        <v>705.23935485520542</v>
      </c>
      <c r="D32" s="8">
        <v>1.2940294800683567</v>
      </c>
      <c r="E32" s="6"/>
      <c r="F32" s="6"/>
      <c r="G32" s="6"/>
      <c r="H32" s="6"/>
      <c r="I32" s="6"/>
    </row>
    <row r="33" spans="1:9" x14ac:dyDescent="0.25">
      <c r="A33" s="8">
        <v>6</v>
      </c>
      <c r="B33" s="8">
        <v>2225.1702657742198</v>
      </c>
      <c r="C33" s="8">
        <v>-90.230265774219788</v>
      </c>
      <c r="D33" s="8">
        <v>-0.16556169632679632</v>
      </c>
      <c r="E33" s="6"/>
      <c r="F33" s="6"/>
      <c r="G33" s="6"/>
      <c r="H33" s="6"/>
      <c r="I33" s="6"/>
    </row>
    <row r="34" spans="1:9" x14ac:dyDescent="0.25">
      <c r="A34" s="8">
        <v>7</v>
      </c>
      <c r="B34" s="8">
        <v>5454.4239775598789</v>
      </c>
      <c r="C34" s="8">
        <v>-422.76397755987909</v>
      </c>
      <c r="D34" s="8">
        <v>-0.77572110278185058</v>
      </c>
      <c r="E34" s="6"/>
      <c r="F34" s="6"/>
      <c r="G34" s="6"/>
      <c r="H34" s="6"/>
      <c r="I34" s="6"/>
    </row>
    <row r="35" spans="1:9" x14ac:dyDescent="0.25">
      <c r="A35" s="8">
        <v>8</v>
      </c>
      <c r="B35" s="8">
        <v>2872.1208417319131</v>
      </c>
      <c r="C35" s="8">
        <v>495.32915826808676</v>
      </c>
      <c r="D35" s="8">
        <v>0.90886949051212329</v>
      </c>
      <c r="E35" s="6"/>
      <c r="F35" s="6"/>
      <c r="G35" s="6"/>
      <c r="H35" s="6"/>
      <c r="I35" s="6"/>
    </row>
    <row r="36" spans="1:9" x14ac:dyDescent="0.25">
      <c r="A36" s="8">
        <v>9</v>
      </c>
      <c r="B36" s="8">
        <v>5759.5530119989598</v>
      </c>
      <c r="C36" s="8">
        <v>759.89698800103997</v>
      </c>
      <c r="D36" s="8">
        <v>1.3943196696536966</v>
      </c>
      <c r="E36" s="6"/>
      <c r="F36" s="6"/>
      <c r="G36" s="6"/>
      <c r="H36" s="6"/>
      <c r="I36" s="6"/>
    </row>
    <row r="37" spans="1:9" x14ac:dyDescent="0.25">
      <c r="A37" s="8">
        <v>10</v>
      </c>
      <c r="B37" s="8">
        <v>3674.429740215005</v>
      </c>
      <c r="C37" s="8">
        <v>1201.9402597849949</v>
      </c>
      <c r="D37" s="8">
        <v>2.2054159608862651</v>
      </c>
      <c r="E37" s="6"/>
      <c r="F37" s="6"/>
      <c r="G37" s="6"/>
      <c r="H37" s="6"/>
      <c r="I37" s="6"/>
    </row>
    <row r="38" spans="1:9" x14ac:dyDescent="0.25">
      <c r="A38" s="8">
        <v>11</v>
      </c>
      <c r="B38" s="8">
        <v>2883.5095167763611</v>
      </c>
      <c r="C38" s="8">
        <v>-415.23951677636114</v>
      </c>
      <c r="D38" s="8">
        <v>-0.76191462132494214</v>
      </c>
      <c r="E38" s="6"/>
      <c r="F38" s="6"/>
      <c r="G38" s="6"/>
      <c r="H38" s="6"/>
      <c r="I38" s="6"/>
    </row>
    <row r="39" spans="1:9" x14ac:dyDescent="0.25">
      <c r="A39" s="8">
        <v>12</v>
      </c>
      <c r="B39" s="8">
        <v>3056.512565729116</v>
      </c>
      <c r="C39" s="8">
        <v>-523.20256572911603</v>
      </c>
      <c r="D39" s="8">
        <v>-0.9600138441506616</v>
      </c>
      <c r="E39" s="6"/>
      <c r="F39" s="6"/>
      <c r="G39" s="6"/>
      <c r="H39" s="6"/>
      <c r="I39" s="6"/>
    </row>
    <row r="40" spans="1:9" x14ac:dyDescent="0.25">
      <c r="A40" s="8">
        <v>13</v>
      </c>
      <c r="B40" s="8">
        <v>1964.0660808686307</v>
      </c>
      <c r="C40" s="8">
        <v>444.04391913136942</v>
      </c>
      <c r="D40" s="8">
        <v>0.81476723873280632</v>
      </c>
      <c r="E40" s="6"/>
      <c r="F40" s="6"/>
      <c r="G40" s="6"/>
      <c r="H40" s="6"/>
      <c r="I40" s="6"/>
    </row>
    <row r="41" spans="1:9" x14ac:dyDescent="0.25">
      <c r="A41" s="8">
        <v>14</v>
      </c>
      <c r="B41" s="8">
        <v>1815.5373042909127</v>
      </c>
      <c r="C41" s="8">
        <v>521.84269570908737</v>
      </c>
      <c r="D41" s="8">
        <v>0.9575186460553432</v>
      </c>
      <c r="E41" s="6"/>
      <c r="F41" s="6"/>
      <c r="G41" s="6"/>
      <c r="H41" s="6"/>
      <c r="I41" s="6"/>
    </row>
    <row r="42" spans="1:9" x14ac:dyDescent="0.25">
      <c r="A42" s="8">
        <v>15</v>
      </c>
      <c r="B42" s="8">
        <v>4641.6202091187988</v>
      </c>
      <c r="C42" s="8">
        <v>-54.670209118798994</v>
      </c>
      <c r="D42" s="8">
        <v>-0.10031326498469816</v>
      </c>
      <c r="E42" s="6"/>
      <c r="F42" s="6"/>
      <c r="G42" s="6"/>
      <c r="H42" s="6"/>
      <c r="I42" s="6"/>
    </row>
    <row r="43" spans="1:9" x14ac:dyDescent="0.25">
      <c r="A43" s="8">
        <v>16</v>
      </c>
      <c r="B43" s="8">
        <v>3291.5380127753738</v>
      </c>
      <c r="C43" s="8">
        <v>-562.29801277537399</v>
      </c>
      <c r="D43" s="8">
        <v>-1.0317492920748574</v>
      </c>
      <c r="E43" s="6"/>
      <c r="F43" s="6"/>
      <c r="G43" s="6"/>
      <c r="H43" s="6"/>
      <c r="I43" s="6"/>
    </row>
    <row r="44" spans="1:9" x14ac:dyDescent="0.25">
      <c r="A44" s="8">
        <v>17</v>
      </c>
      <c r="B44" s="8">
        <v>4058.0626083489246</v>
      </c>
      <c r="C44" s="8">
        <v>-768.66260834892455</v>
      </c>
      <c r="D44" s="8">
        <v>-1.410403529783111</v>
      </c>
      <c r="E44" s="6"/>
      <c r="F44" s="6"/>
      <c r="G44" s="6"/>
      <c r="H44" s="6"/>
      <c r="I44" s="6"/>
    </row>
    <row r="45" spans="1:9" x14ac:dyDescent="0.25">
      <c r="A45" s="8">
        <v>18</v>
      </c>
      <c r="B45" s="8">
        <v>2755.1916901874711</v>
      </c>
      <c r="C45" s="8">
        <v>45.588309812529133</v>
      </c>
      <c r="D45" s="8">
        <v>8.3649070968273134E-2</v>
      </c>
      <c r="E45" s="6"/>
      <c r="F45" s="6"/>
      <c r="G45" s="6"/>
      <c r="H45" s="6"/>
      <c r="I45" s="6"/>
    </row>
    <row r="46" spans="1:9" x14ac:dyDescent="0.25">
      <c r="A46" s="8">
        <v>19</v>
      </c>
      <c r="B46" s="8">
        <v>4232.994431924928</v>
      </c>
      <c r="C46" s="8">
        <v>-968.79443192492818</v>
      </c>
      <c r="D46" s="8">
        <v>-1.777621379757407</v>
      </c>
      <c r="E46" s="6"/>
      <c r="F46" s="6"/>
      <c r="G46" s="6"/>
      <c r="H46" s="6"/>
      <c r="I46" s="6"/>
    </row>
    <row r="47" spans="1:9" x14ac:dyDescent="0.25">
      <c r="A47" s="8">
        <v>20</v>
      </c>
      <c r="B47" s="8">
        <v>3910.5749250108297</v>
      </c>
      <c r="C47" s="8">
        <v>-456.95492501082981</v>
      </c>
      <c r="D47" s="8">
        <v>-0.83845738323528918</v>
      </c>
      <c r="E47" s="6"/>
      <c r="F47" s="6"/>
      <c r="G47" s="6"/>
      <c r="H47" s="6"/>
      <c r="I47" s="6"/>
    </row>
    <row r="48" spans="1:9" x14ac:dyDescent="0.25">
      <c r="A48" s="8">
        <v>21</v>
      </c>
      <c r="B48" s="8">
        <v>1554.8455896557668</v>
      </c>
      <c r="C48" s="8">
        <v>186.6044103442332</v>
      </c>
      <c r="D48" s="8">
        <v>0.34239667204305063</v>
      </c>
      <c r="E48" s="6"/>
      <c r="F48" s="6"/>
      <c r="G48" s="6"/>
      <c r="H48" s="6"/>
      <c r="I48" s="6"/>
    </row>
    <row r="49" spans="1:9" x14ac:dyDescent="0.25">
      <c r="A49" s="8">
        <v>22</v>
      </c>
      <c r="B49" s="8">
        <v>2601.0691150140847</v>
      </c>
      <c r="C49" s="8">
        <v>-565.31911501408467</v>
      </c>
      <c r="D49" s="8">
        <v>-1.0372926516906786</v>
      </c>
      <c r="E49" s="6"/>
      <c r="F49" s="6"/>
      <c r="G49" s="6"/>
      <c r="H49" s="6"/>
      <c r="I49" s="6"/>
    </row>
    <row r="50" spans="1:9" x14ac:dyDescent="0.25">
      <c r="A50" s="8">
        <v>23</v>
      </c>
      <c r="B50" s="8">
        <v>1994.2068008431638</v>
      </c>
      <c r="C50" s="8">
        <v>-416.20680084316382</v>
      </c>
      <c r="D50" s="8">
        <v>-0.76368947136617393</v>
      </c>
      <c r="E50" s="6"/>
      <c r="F50" s="6"/>
      <c r="G50" s="6"/>
      <c r="H50" s="6"/>
      <c r="I50" s="6"/>
    </row>
    <row r="51" spans="1:9" x14ac:dyDescent="0.25">
      <c r="A51" s="8">
        <v>24</v>
      </c>
      <c r="B51" s="8">
        <v>3638.6952570052999</v>
      </c>
      <c r="C51" s="8">
        <v>528.74474299469966</v>
      </c>
      <c r="D51" s="8">
        <v>0.97018307352797317</v>
      </c>
      <c r="E51" s="6"/>
      <c r="F51" s="6"/>
      <c r="G51" s="6"/>
      <c r="H51" s="6"/>
      <c r="I51" s="6"/>
    </row>
    <row r="52" spans="1:9" ht="16.5" thickBot="1" x14ac:dyDescent="0.3">
      <c r="A52" s="9">
        <v>25</v>
      </c>
      <c r="B52" s="9">
        <v>2320.9767891260576</v>
      </c>
      <c r="C52" s="9">
        <v>478.99321087394219</v>
      </c>
      <c r="D52" s="9">
        <v>0.87889498984460301</v>
      </c>
      <c r="E52" s="6"/>
      <c r="F52" s="6"/>
      <c r="G52" s="6"/>
      <c r="H52" s="6"/>
      <c r="I52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533A2-081B-416F-89AB-DA87295C9CD4}">
  <dimension ref="A1:I49"/>
  <sheetViews>
    <sheetView zoomScale="150" zoomScaleNormal="150" workbookViewId="0">
      <selection activeCell="E18" sqref="E18"/>
    </sheetView>
  </sheetViews>
  <sheetFormatPr defaultRowHeight="15.75" x14ac:dyDescent="0.25"/>
  <cols>
    <col min="1" max="1" width="19.25" bestFit="1" customWidth="1"/>
    <col min="2" max="3" width="14.125" bestFit="1" customWidth="1"/>
    <col min="4" max="4" width="13.5" bestFit="1" customWidth="1"/>
    <col min="5" max="5" width="7.875" bestFit="1" customWidth="1"/>
    <col min="6" max="6" width="13.125" bestFit="1" customWidth="1"/>
    <col min="7" max="7" width="10.875" bestFit="1" customWidth="1"/>
    <col min="8" max="9" width="12.37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0.59617742883433833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0.3554275266515225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0.32740263650593648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1076.8738612061488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1</v>
      </c>
      <c r="C12" s="8">
        <v>14707430.729028091</v>
      </c>
      <c r="D12" s="8">
        <v>14707430.729028091</v>
      </c>
      <c r="E12" s="8">
        <v>12.682566276089528</v>
      </c>
      <c r="F12" s="8">
        <v>1.6602367684753164E-3</v>
      </c>
      <c r="G12" s="6"/>
      <c r="H12" s="6"/>
      <c r="I12" s="6"/>
    </row>
    <row r="13" spans="1:9" x14ac:dyDescent="0.25">
      <c r="A13" s="8" t="s">
        <v>103</v>
      </c>
      <c r="B13" s="8">
        <v>23</v>
      </c>
      <c r="C13" s="8">
        <v>26672118.197827913</v>
      </c>
      <c r="D13" s="8">
        <v>1159657.3129490397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2106.0907292388692</v>
      </c>
      <c r="C17" s="8">
        <v>416.24032449294845</v>
      </c>
      <c r="D17" s="8">
        <v>5.0597950398113065</v>
      </c>
      <c r="E17" s="8">
        <v>4.0221272161131698E-5</v>
      </c>
      <c r="F17" s="8">
        <v>1245.0320142132368</v>
      </c>
      <c r="G17" s="8">
        <v>2967.1494442645017</v>
      </c>
      <c r="H17" s="8">
        <v>1245.0320142132368</v>
      </c>
      <c r="I17" s="8">
        <v>2967.1494442645017</v>
      </c>
    </row>
    <row r="18" spans="1:9" ht="16.5" thickBot="1" x14ac:dyDescent="0.3">
      <c r="A18" s="9" t="s">
        <v>3</v>
      </c>
      <c r="B18" s="9">
        <v>0.29110946070469962</v>
      </c>
      <c r="C18" s="9">
        <v>8.1743409758263344E-2</v>
      </c>
      <c r="D18" s="9">
        <v>3.5612590857854656</v>
      </c>
      <c r="E18" s="9">
        <v>1.6602367684753164E-3</v>
      </c>
      <c r="F18" s="9">
        <v>0.12201033400666539</v>
      </c>
      <c r="G18" s="9">
        <v>0.46020858740273385</v>
      </c>
      <c r="H18" s="9">
        <v>0.12201033400666539</v>
      </c>
      <c r="I18" s="9">
        <v>0.46020858740273385</v>
      </c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 t="s">
        <v>118</v>
      </c>
      <c r="B22" s="6"/>
      <c r="C22" s="6"/>
      <c r="D22" s="6"/>
      <c r="E22" s="6"/>
      <c r="F22" s="6"/>
      <c r="G22" s="6"/>
      <c r="H22" s="6"/>
      <c r="I22" s="6"/>
    </row>
    <row r="23" spans="1:9" ht="16.5" thickBot="1" x14ac:dyDescent="0.3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10" t="s">
        <v>119</v>
      </c>
      <c r="B24" s="10" t="s">
        <v>120</v>
      </c>
      <c r="C24" s="10" t="s">
        <v>121</v>
      </c>
      <c r="D24" s="6"/>
      <c r="E24" s="6"/>
      <c r="F24" s="6"/>
      <c r="G24" s="6"/>
      <c r="H24" s="6"/>
      <c r="I24" s="6"/>
    </row>
    <row r="25" spans="1:9" x14ac:dyDescent="0.25">
      <c r="A25" s="8">
        <v>1</v>
      </c>
      <c r="B25" s="8">
        <v>3440.216276702437</v>
      </c>
      <c r="C25" s="8">
        <v>229.66372329756314</v>
      </c>
      <c r="D25" s="6"/>
      <c r="E25" s="6"/>
      <c r="F25" s="6"/>
      <c r="G25" s="6"/>
      <c r="H25" s="6"/>
      <c r="I25" s="6"/>
    </row>
    <row r="26" spans="1:9" x14ac:dyDescent="0.25">
      <c r="A26" s="8">
        <v>2</v>
      </c>
      <c r="B26" s="8">
        <v>3718.7789196507642</v>
      </c>
      <c r="C26" s="8">
        <v>-244.82891965076442</v>
      </c>
      <c r="D26" s="6"/>
      <c r="E26" s="6"/>
      <c r="F26" s="6"/>
      <c r="G26" s="6"/>
      <c r="H26" s="6"/>
      <c r="I26" s="6"/>
    </row>
    <row r="27" spans="1:9" x14ac:dyDescent="0.25">
      <c r="A27" s="8">
        <v>3</v>
      </c>
      <c r="B27" s="8">
        <v>2964.9800821020149</v>
      </c>
      <c r="C27" s="8">
        <v>-669.88008210201497</v>
      </c>
      <c r="D27" s="6"/>
      <c r="E27" s="6"/>
      <c r="F27" s="6"/>
      <c r="G27" s="6"/>
      <c r="H27" s="6"/>
      <c r="I27" s="6"/>
    </row>
    <row r="28" spans="1:9" x14ac:dyDescent="0.25">
      <c r="A28" s="8">
        <v>4</v>
      </c>
      <c r="B28" s="8">
        <v>2759.0783605455808</v>
      </c>
      <c r="C28" s="8">
        <v>1916.4816394544196</v>
      </c>
      <c r="D28" s="6"/>
      <c r="E28" s="6"/>
      <c r="F28" s="6"/>
      <c r="G28" s="6"/>
      <c r="H28" s="6"/>
      <c r="I28" s="6"/>
    </row>
    <row r="29" spans="1:9" x14ac:dyDescent="0.25">
      <c r="A29" s="8">
        <v>5</v>
      </c>
      <c r="B29" s="8">
        <v>4361.3448322642471</v>
      </c>
      <c r="C29" s="8">
        <v>1764.6151677357529</v>
      </c>
      <c r="D29" s="6"/>
      <c r="E29" s="6"/>
      <c r="F29" s="6"/>
      <c r="G29" s="6"/>
      <c r="H29" s="6"/>
      <c r="I29" s="6"/>
    </row>
    <row r="30" spans="1:9" x14ac:dyDescent="0.25">
      <c r="A30" s="8">
        <v>6</v>
      </c>
      <c r="B30" s="8">
        <v>2223.2331762264403</v>
      </c>
      <c r="C30" s="8">
        <v>-88.29317622644021</v>
      </c>
      <c r="D30" s="6"/>
      <c r="E30" s="6"/>
      <c r="F30" s="6"/>
      <c r="G30" s="6"/>
      <c r="H30" s="6"/>
      <c r="I30" s="6"/>
    </row>
    <row r="31" spans="1:9" x14ac:dyDescent="0.25">
      <c r="A31" s="8">
        <v>7</v>
      </c>
      <c r="B31" s="8">
        <v>3020.3491015280488</v>
      </c>
      <c r="C31" s="8">
        <v>2011.3108984719511</v>
      </c>
      <c r="D31" s="6"/>
      <c r="E31" s="6"/>
      <c r="F31" s="6"/>
      <c r="G31" s="6"/>
      <c r="H31" s="6"/>
      <c r="I31" s="6"/>
    </row>
    <row r="32" spans="1:9" x14ac:dyDescent="0.25">
      <c r="A32" s="8">
        <v>8</v>
      </c>
      <c r="B32" s="8">
        <v>2713.4032861610135</v>
      </c>
      <c r="C32" s="8">
        <v>654.04671383898631</v>
      </c>
      <c r="D32" s="6"/>
      <c r="E32" s="6"/>
      <c r="F32" s="6"/>
      <c r="G32" s="6"/>
      <c r="H32" s="6"/>
      <c r="I32" s="6"/>
    </row>
    <row r="33" spans="1:9" x14ac:dyDescent="0.25">
      <c r="A33" s="8">
        <v>9</v>
      </c>
      <c r="B33" s="8">
        <v>4681.3032405247832</v>
      </c>
      <c r="C33" s="8">
        <v>1838.1467594752166</v>
      </c>
      <c r="D33" s="6"/>
      <c r="E33" s="6"/>
      <c r="F33" s="6"/>
      <c r="G33" s="6"/>
      <c r="H33" s="6"/>
      <c r="I33" s="6"/>
    </row>
    <row r="34" spans="1:9" x14ac:dyDescent="0.25">
      <c r="A34" s="8">
        <v>10</v>
      </c>
      <c r="B34" s="8">
        <v>3757.5838107627005</v>
      </c>
      <c r="C34" s="8">
        <v>1118.7861892372994</v>
      </c>
      <c r="D34" s="6"/>
      <c r="E34" s="6"/>
      <c r="F34" s="6"/>
      <c r="G34" s="6"/>
      <c r="H34" s="6"/>
      <c r="I34" s="6"/>
    </row>
    <row r="35" spans="1:9" x14ac:dyDescent="0.25">
      <c r="A35" s="8">
        <v>11</v>
      </c>
      <c r="B35" s="8">
        <v>2910.0768378131088</v>
      </c>
      <c r="C35" s="8">
        <v>-441.80683781310881</v>
      </c>
      <c r="D35" s="6"/>
      <c r="E35" s="6"/>
      <c r="F35" s="6"/>
      <c r="G35" s="6"/>
      <c r="H35" s="6"/>
      <c r="I35" s="6"/>
    </row>
    <row r="36" spans="1:9" x14ac:dyDescent="0.25">
      <c r="A36" s="8">
        <v>12</v>
      </c>
      <c r="B36" s="8">
        <v>2685.9225530704898</v>
      </c>
      <c r="C36" s="8">
        <v>-152.61255307048987</v>
      </c>
      <c r="D36" s="6"/>
      <c r="E36" s="6"/>
      <c r="F36" s="6"/>
      <c r="G36" s="6"/>
      <c r="H36" s="6"/>
      <c r="I36" s="6"/>
    </row>
    <row r="37" spans="1:9" x14ac:dyDescent="0.25">
      <c r="A37" s="8">
        <v>13</v>
      </c>
      <c r="B37" s="8">
        <v>2680.0130310181844</v>
      </c>
      <c r="C37" s="8">
        <v>-271.90303101818427</v>
      </c>
      <c r="D37" s="6"/>
      <c r="E37" s="6"/>
      <c r="F37" s="6"/>
      <c r="G37" s="6"/>
      <c r="H37" s="6"/>
      <c r="I37" s="6"/>
    </row>
    <row r="38" spans="1:9" x14ac:dyDescent="0.25">
      <c r="A38" s="8">
        <v>14</v>
      </c>
      <c r="B38" s="8">
        <v>2611.8643062672145</v>
      </c>
      <c r="C38" s="8">
        <v>-274.48430626721438</v>
      </c>
      <c r="D38" s="6"/>
      <c r="E38" s="6"/>
      <c r="F38" s="6"/>
      <c r="G38" s="6"/>
      <c r="H38" s="6"/>
      <c r="I38" s="6"/>
    </row>
    <row r="39" spans="1:9" x14ac:dyDescent="0.25">
      <c r="A39" s="8">
        <v>15</v>
      </c>
      <c r="B39" s="8">
        <v>5219.273523907068</v>
      </c>
      <c r="C39" s="8">
        <v>-632.32352390706819</v>
      </c>
      <c r="D39" s="6"/>
      <c r="E39" s="6"/>
      <c r="F39" s="6"/>
      <c r="G39" s="6"/>
      <c r="H39" s="6"/>
      <c r="I39" s="6"/>
    </row>
    <row r="40" spans="1:9" x14ac:dyDescent="0.25">
      <c r="A40" s="8">
        <v>16</v>
      </c>
      <c r="B40" s="8">
        <v>4615.0467272683936</v>
      </c>
      <c r="C40" s="8">
        <v>-1885.8067272683938</v>
      </c>
      <c r="D40" s="6"/>
      <c r="E40" s="6"/>
      <c r="F40" s="6"/>
      <c r="G40" s="6"/>
      <c r="H40" s="6"/>
      <c r="I40" s="6"/>
    </row>
    <row r="41" spans="1:9" x14ac:dyDescent="0.25">
      <c r="A41" s="8">
        <v>17</v>
      </c>
      <c r="B41" s="8">
        <v>4361.5777198328115</v>
      </c>
      <c r="C41" s="8">
        <v>-1072.1777198328114</v>
      </c>
      <c r="D41" s="6"/>
      <c r="E41" s="6"/>
      <c r="F41" s="6"/>
      <c r="G41" s="6"/>
      <c r="H41" s="6"/>
      <c r="I41" s="6"/>
    </row>
    <row r="42" spans="1:9" x14ac:dyDescent="0.25">
      <c r="A42" s="8">
        <v>18</v>
      </c>
      <c r="B42" s="8">
        <v>3435.2383049243867</v>
      </c>
      <c r="C42" s="8">
        <v>-634.45830492438654</v>
      </c>
      <c r="D42" s="6"/>
      <c r="E42" s="6"/>
      <c r="F42" s="6"/>
      <c r="G42" s="6"/>
      <c r="H42" s="6"/>
      <c r="I42" s="6"/>
    </row>
    <row r="43" spans="1:9" x14ac:dyDescent="0.25">
      <c r="A43" s="8">
        <v>19</v>
      </c>
      <c r="B43" s="8">
        <v>3859.3556782250635</v>
      </c>
      <c r="C43" s="8">
        <v>-595.15567822506364</v>
      </c>
      <c r="D43" s="6"/>
      <c r="E43" s="6"/>
      <c r="F43" s="6"/>
      <c r="G43" s="6"/>
      <c r="H43" s="6"/>
      <c r="I43" s="6"/>
    </row>
    <row r="44" spans="1:9" x14ac:dyDescent="0.25">
      <c r="A44" s="8">
        <v>20</v>
      </c>
      <c r="B44" s="8">
        <v>3189.3381434671269</v>
      </c>
      <c r="C44" s="8">
        <v>264.28185653287301</v>
      </c>
      <c r="D44" s="6"/>
      <c r="E44" s="6"/>
      <c r="F44" s="6"/>
      <c r="G44" s="6"/>
      <c r="H44" s="6"/>
      <c r="I44" s="6"/>
    </row>
    <row r="45" spans="1:9" x14ac:dyDescent="0.25">
      <c r="A45" s="8">
        <v>21</v>
      </c>
      <c r="B45" s="8">
        <v>2356.7359749056154</v>
      </c>
      <c r="C45" s="8">
        <v>-615.28597490561538</v>
      </c>
      <c r="D45" s="6"/>
      <c r="E45" s="6"/>
      <c r="F45" s="6"/>
      <c r="G45" s="6"/>
      <c r="H45" s="6"/>
      <c r="I45" s="6"/>
    </row>
    <row r="46" spans="1:9" x14ac:dyDescent="0.25">
      <c r="A46" s="8">
        <v>22</v>
      </c>
      <c r="B46" s="8">
        <v>3145.7881681457038</v>
      </c>
      <c r="C46" s="8">
        <v>-1110.0381681457038</v>
      </c>
      <c r="D46" s="6"/>
      <c r="E46" s="6"/>
      <c r="F46" s="6"/>
      <c r="G46" s="6"/>
      <c r="H46" s="6"/>
      <c r="I46" s="6"/>
    </row>
    <row r="47" spans="1:9" x14ac:dyDescent="0.25">
      <c r="A47" s="8">
        <v>23</v>
      </c>
      <c r="B47" s="8">
        <v>2934.4426996740922</v>
      </c>
      <c r="C47" s="8">
        <v>-1356.4426996740922</v>
      </c>
      <c r="D47" s="6"/>
      <c r="E47" s="6"/>
      <c r="F47" s="6"/>
      <c r="G47" s="6"/>
      <c r="H47" s="6"/>
      <c r="I47" s="6"/>
    </row>
    <row r="48" spans="1:9" x14ac:dyDescent="0.25">
      <c r="A48" s="8">
        <v>24</v>
      </c>
      <c r="B48" s="8">
        <v>3579.1337113507198</v>
      </c>
      <c r="C48" s="8">
        <v>588.30628864927985</v>
      </c>
      <c r="D48" s="6"/>
      <c r="E48" s="6"/>
      <c r="F48" s="6"/>
      <c r="G48" s="6"/>
      <c r="H48" s="6"/>
      <c r="I48" s="6"/>
    </row>
    <row r="49" spans="1:9" ht="16.5" thickBot="1" x14ac:dyDescent="0.3">
      <c r="A49" s="9">
        <v>25</v>
      </c>
      <c r="B49" s="9">
        <v>3140.1115336619623</v>
      </c>
      <c r="C49" s="9">
        <v>-340.14153366196251</v>
      </c>
      <c r="D49" s="6"/>
      <c r="E49" s="6"/>
      <c r="F49" s="6"/>
      <c r="G49" s="6"/>
      <c r="H49" s="6"/>
      <c r="I49" s="6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5E491-3839-4BE0-81E7-EE1B4277E3FD}">
  <dimension ref="A1:Y26"/>
  <sheetViews>
    <sheetView workbookViewId="0">
      <selection sqref="A1:XFD1048576"/>
    </sheetView>
  </sheetViews>
  <sheetFormatPr defaultRowHeight="15.75" x14ac:dyDescent="0.25"/>
  <cols>
    <col min="2" max="4" width="9" style="14"/>
    <col min="7" max="9" width="9" style="14"/>
    <col min="12" max="14" width="9" style="14"/>
    <col min="17" max="19" width="9" style="14"/>
    <col min="22" max="24" width="9" style="14"/>
  </cols>
  <sheetData>
    <row r="1" spans="1:25" x14ac:dyDescent="0.25">
      <c r="A1" s="1" t="s">
        <v>0</v>
      </c>
      <c r="B1" s="11" t="s">
        <v>6</v>
      </c>
      <c r="C1" s="11" t="s">
        <v>2</v>
      </c>
      <c r="D1" s="11" t="s">
        <v>3</v>
      </c>
      <c r="E1" s="1" t="s">
        <v>1</v>
      </c>
      <c r="F1" s="1"/>
      <c r="G1" s="11" t="s">
        <v>6</v>
      </c>
      <c r="H1" s="11" t="s">
        <v>2</v>
      </c>
      <c r="I1" s="11" t="s">
        <v>3</v>
      </c>
      <c r="J1" s="1" t="s">
        <v>4</v>
      </c>
      <c r="K1" s="1"/>
      <c r="L1" s="11" t="s">
        <v>6</v>
      </c>
      <c r="M1" s="11" t="s">
        <v>2</v>
      </c>
      <c r="N1" s="11" t="s">
        <v>3</v>
      </c>
      <c r="O1" s="1" t="s">
        <v>5</v>
      </c>
      <c r="P1" s="1"/>
      <c r="Q1" s="11" t="s">
        <v>6</v>
      </c>
      <c r="R1" s="11" t="s">
        <v>2</v>
      </c>
      <c r="S1" s="11" t="s">
        <v>3</v>
      </c>
      <c r="T1" s="1" t="s">
        <v>7</v>
      </c>
      <c r="U1" s="1"/>
      <c r="V1" s="11" t="s">
        <v>6</v>
      </c>
      <c r="W1" s="11" t="s">
        <v>2</v>
      </c>
      <c r="X1" s="11" t="s">
        <v>3</v>
      </c>
      <c r="Y1" s="1" t="s">
        <v>8</v>
      </c>
    </row>
    <row r="2" spans="1:25" x14ac:dyDescent="0.25">
      <c r="A2" s="4">
        <v>3669.88</v>
      </c>
      <c r="B2" s="12">
        <v>74.86</v>
      </c>
      <c r="C2" s="13">
        <v>74065.100000000006</v>
      </c>
      <c r="D2" s="13">
        <v>4582.8999999999996</v>
      </c>
      <c r="E2" s="4">
        <v>43.1</v>
      </c>
      <c r="F2" s="4"/>
      <c r="G2" s="12">
        <v>74.86</v>
      </c>
      <c r="H2" s="13">
        <v>74065.100000000006</v>
      </c>
      <c r="I2" s="13">
        <v>4582.8999999999996</v>
      </c>
      <c r="J2" s="4">
        <v>2.5099999999999998</v>
      </c>
      <c r="K2" s="4"/>
      <c r="L2" s="12">
        <v>74.86</v>
      </c>
      <c r="M2" s="13">
        <v>74065.100000000006</v>
      </c>
      <c r="N2" s="13">
        <v>4582.8999999999996</v>
      </c>
      <c r="O2" s="4">
        <v>0.34</v>
      </c>
      <c r="P2" s="4"/>
      <c r="Q2" s="12">
        <v>74.86</v>
      </c>
      <c r="R2" s="13">
        <v>74065.100000000006</v>
      </c>
      <c r="S2" s="13">
        <v>4582.8999999999996</v>
      </c>
      <c r="T2" s="4">
        <v>15.05</v>
      </c>
      <c r="U2" s="4"/>
      <c r="V2" s="12">
        <v>74.86</v>
      </c>
      <c r="W2" s="13">
        <v>74065.100000000006</v>
      </c>
      <c r="X2" s="13">
        <v>4582.8999999999996</v>
      </c>
      <c r="Y2">
        <v>4.9000000000000004</v>
      </c>
    </row>
    <row r="3" spans="1:25" x14ac:dyDescent="0.25">
      <c r="A3" s="4">
        <v>3473.95</v>
      </c>
      <c r="B3" s="12">
        <v>107.32</v>
      </c>
      <c r="C3" s="13">
        <v>58117.3</v>
      </c>
      <c r="D3" s="13">
        <v>5539.8</v>
      </c>
      <c r="E3" s="4">
        <v>108.13</v>
      </c>
      <c r="F3" s="4"/>
      <c r="G3" s="12">
        <v>107.32</v>
      </c>
      <c r="H3" s="13">
        <v>58117.3</v>
      </c>
      <c r="I3" s="13">
        <v>5539.8</v>
      </c>
      <c r="J3" s="4">
        <v>5.51</v>
      </c>
      <c r="K3" s="4"/>
      <c r="L3" s="12">
        <v>107.32</v>
      </c>
      <c r="M3" s="13">
        <v>58117.3</v>
      </c>
      <c r="N3" s="13">
        <v>5539.8</v>
      </c>
      <c r="O3" s="4">
        <v>0.15</v>
      </c>
      <c r="P3" s="4"/>
      <c r="Q3" s="12">
        <v>107.32</v>
      </c>
      <c r="R3" s="13">
        <v>58117.3</v>
      </c>
      <c r="S3" s="13">
        <v>5539.8</v>
      </c>
      <c r="T3" s="4">
        <v>19.97</v>
      </c>
      <c r="U3" s="4"/>
      <c r="V3" s="12">
        <v>107.32</v>
      </c>
      <c r="W3" s="13">
        <v>58117.3</v>
      </c>
      <c r="X3" s="13">
        <v>5539.8</v>
      </c>
      <c r="Y3">
        <v>5.0999999999999996</v>
      </c>
    </row>
    <row r="4" spans="1:25" x14ac:dyDescent="0.25">
      <c r="A4" s="4">
        <v>2295.1</v>
      </c>
      <c r="B4" s="12">
        <v>96.75</v>
      </c>
      <c r="C4" s="13">
        <v>21118.5</v>
      </c>
      <c r="D4" s="13">
        <v>2950.4</v>
      </c>
      <c r="E4" s="4">
        <v>13.82</v>
      </c>
      <c r="F4" s="4"/>
      <c r="G4" s="12">
        <v>96.75</v>
      </c>
      <c r="H4" s="13">
        <v>21118.5</v>
      </c>
      <c r="I4" s="13">
        <v>2950.4</v>
      </c>
      <c r="J4" s="4">
        <v>10.91</v>
      </c>
      <c r="K4" s="4"/>
      <c r="L4" s="12">
        <v>96.75</v>
      </c>
      <c r="M4" s="13">
        <v>21118.5</v>
      </c>
      <c r="N4" s="13">
        <v>2950.4</v>
      </c>
      <c r="O4" s="4">
        <v>-0.72</v>
      </c>
      <c r="P4" s="4"/>
      <c r="Q4" s="12">
        <v>96.75</v>
      </c>
      <c r="R4" s="13">
        <v>21118.5</v>
      </c>
      <c r="S4" s="13">
        <v>2950.4</v>
      </c>
      <c r="T4" s="4">
        <v>17.34</v>
      </c>
      <c r="U4" s="4"/>
      <c r="V4" s="12">
        <v>96.75</v>
      </c>
      <c r="W4" s="13">
        <v>21118.5</v>
      </c>
      <c r="X4" s="13">
        <v>2950.4</v>
      </c>
      <c r="Y4">
        <v>2.9</v>
      </c>
    </row>
    <row r="5" spans="1:25" x14ac:dyDescent="0.25">
      <c r="A5" s="4">
        <v>4675.5600000000004</v>
      </c>
      <c r="B5" s="12">
        <v>195.12</v>
      </c>
      <c r="C5" s="13">
        <v>68521.3</v>
      </c>
      <c r="D5" s="13">
        <v>2243.1</v>
      </c>
      <c r="E5" s="4">
        <v>186.18</v>
      </c>
      <c r="F5" s="4"/>
      <c r="G5" s="12">
        <v>195.12</v>
      </c>
      <c r="H5" s="13">
        <v>68521.3</v>
      </c>
      <c r="I5" s="13">
        <v>2243.1</v>
      </c>
      <c r="J5" s="4">
        <v>8.27</v>
      </c>
      <c r="K5" s="4"/>
      <c r="L5" s="12">
        <v>195.12</v>
      </c>
      <c r="M5" s="13">
        <v>68521.3</v>
      </c>
      <c r="N5" s="13">
        <v>2243.1</v>
      </c>
      <c r="O5" s="4">
        <v>0.17</v>
      </c>
      <c r="P5" s="4"/>
      <c r="Q5" s="12">
        <v>195.12</v>
      </c>
      <c r="R5" s="13">
        <v>68521.3</v>
      </c>
      <c r="S5" s="13">
        <v>2243.1</v>
      </c>
      <c r="T5" s="4">
        <v>13.4</v>
      </c>
      <c r="U5" s="4"/>
      <c r="V5" s="12">
        <v>195.12</v>
      </c>
      <c r="W5" s="13">
        <v>68521.3</v>
      </c>
      <c r="X5" s="13">
        <v>2243.1</v>
      </c>
      <c r="Y5">
        <v>3.4</v>
      </c>
    </row>
    <row r="6" spans="1:25" x14ac:dyDescent="0.25">
      <c r="A6" s="4">
        <v>6125.96</v>
      </c>
      <c r="B6" s="12">
        <v>180.44</v>
      </c>
      <c r="C6" s="13">
        <v>57805.1</v>
      </c>
      <c r="D6" s="13">
        <v>7747.1</v>
      </c>
      <c r="E6" s="4">
        <v>161.79</v>
      </c>
      <c r="F6" s="4"/>
      <c r="G6" s="12">
        <v>180.44</v>
      </c>
      <c r="H6" s="13">
        <v>57805.1</v>
      </c>
      <c r="I6" s="13">
        <v>7747.1</v>
      </c>
      <c r="J6" s="4">
        <v>9.15</v>
      </c>
      <c r="K6" s="4"/>
      <c r="L6" s="12">
        <v>180.44</v>
      </c>
      <c r="M6" s="13">
        <v>57805.1</v>
      </c>
      <c r="N6" s="13">
        <v>7747.1</v>
      </c>
      <c r="O6" s="4">
        <v>0.5</v>
      </c>
      <c r="P6" s="4"/>
      <c r="Q6" s="12">
        <v>180.44</v>
      </c>
      <c r="R6" s="13">
        <v>57805.1</v>
      </c>
      <c r="S6" s="13">
        <v>7747.1</v>
      </c>
      <c r="T6" s="4">
        <v>17.64</v>
      </c>
      <c r="U6" s="4"/>
      <c r="V6" s="12">
        <v>180.44</v>
      </c>
      <c r="W6" s="13">
        <v>57805.1</v>
      </c>
      <c r="X6" s="13">
        <v>7747.1</v>
      </c>
      <c r="Y6">
        <v>4.5999999999999996</v>
      </c>
    </row>
    <row r="7" spans="1:25" x14ac:dyDescent="0.25">
      <c r="A7" s="4">
        <v>2134.94</v>
      </c>
      <c r="B7" s="12">
        <v>104.88</v>
      </c>
      <c r="C7" s="13">
        <v>37806.9</v>
      </c>
      <c r="D7" s="13">
        <v>402.4</v>
      </c>
      <c r="E7" s="4">
        <v>8.94</v>
      </c>
      <c r="F7" s="4"/>
      <c r="G7" s="12">
        <v>104.88</v>
      </c>
      <c r="H7" s="13">
        <v>37806.9</v>
      </c>
      <c r="I7" s="13">
        <v>402.4</v>
      </c>
      <c r="J7" s="4">
        <v>5.51</v>
      </c>
      <c r="K7" s="4"/>
      <c r="L7" s="12">
        <v>104.88</v>
      </c>
      <c r="M7" s="13">
        <v>37806.9</v>
      </c>
      <c r="N7" s="13">
        <v>402.4</v>
      </c>
      <c r="O7" s="4">
        <v>0.15</v>
      </c>
      <c r="P7" s="4"/>
      <c r="Q7" s="12">
        <v>104.88</v>
      </c>
      <c r="R7" s="13">
        <v>37806.9</v>
      </c>
      <c r="S7" s="13">
        <v>402.4</v>
      </c>
      <c r="T7" s="4">
        <v>16.22</v>
      </c>
      <c r="U7" s="4"/>
      <c r="V7" s="12">
        <v>104.88</v>
      </c>
      <c r="W7" s="13">
        <v>37806.9</v>
      </c>
      <c r="X7" s="13">
        <v>402.4</v>
      </c>
      <c r="Y7">
        <v>4.5</v>
      </c>
    </row>
    <row r="8" spans="1:25" x14ac:dyDescent="0.25">
      <c r="A8" s="4">
        <v>5031.66</v>
      </c>
      <c r="B8" s="12">
        <v>256.10000000000002</v>
      </c>
      <c r="C8" s="13">
        <v>50935.3</v>
      </c>
      <c r="D8" s="13">
        <v>3140.6</v>
      </c>
      <c r="E8" s="4">
        <v>365.04</v>
      </c>
      <c r="F8" s="4"/>
      <c r="G8" s="12">
        <v>256.10000000000002</v>
      </c>
      <c r="H8" s="13">
        <v>50935.3</v>
      </c>
      <c r="I8" s="13">
        <v>3140.6</v>
      </c>
      <c r="J8" s="4">
        <v>8.5399999999999991</v>
      </c>
      <c r="K8" s="4"/>
      <c r="L8" s="12">
        <v>256.10000000000002</v>
      </c>
      <c r="M8" s="13">
        <v>50935.3</v>
      </c>
      <c r="N8" s="13">
        <v>3140.6</v>
      </c>
      <c r="O8" s="4">
        <v>0.55000000000000004</v>
      </c>
      <c r="P8" s="4"/>
      <c r="Q8" s="12">
        <v>256.10000000000002</v>
      </c>
      <c r="R8" s="13">
        <v>50935.3</v>
      </c>
      <c r="S8" s="13">
        <v>3140.6</v>
      </c>
      <c r="T8" s="4">
        <v>18.8</v>
      </c>
      <c r="U8" s="4"/>
      <c r="V8" s="12">
        <v>256.10000000000002</v>
      </c>
      <c r="W8" s="13">
        <v>50935.3</v>
      </c>
      <c r="X8" s="13">
        <v>3140.6</v>
      </c>
      <c r="Y8">
        <v>4.5999999999999996</v>
      </c>
    </row>
    <row r="9" spans="1:25" x14ac:dyDescent="0.25">
      <c r="A9" s="4">
        <v>3367.45</v>
      </c>
      <c r="B9" s="12">
        <v>126.83</v>
      </c>
      <c r="C9" s="13">
        <v>35602.1</v>
      </c>
      <c r="D9" s="13">
        <v>2086.1999999999998</v>
      </c>
      <c r="E9" s="4">
        <v>220.32</v>
      </c>
      <c r="F9" s="4"/>
      <c r="G9" s="12">
        <v>126.83</v>
      </c>
      <c r="H9" s="13">
        <v>35602.1</v>
      </c>
      <c r="I9" s="13">
        <v>2086.1999999999998</v>
      </c>
      <c r="J9" s="4">
        <v>7.07</v>
      </c>
      <c r="K9" s="4"/>
      <c r="L9" s="12">
        <v>126.83</v>
      </c>
      <c r="M9" s="13">
        <v>35602.1</v>
      </c>
      <c r="N9" s="13">
        <v>2086.1999999999998</v>
      </c>
      <c r="O9" s="4">
        <v>-0.49</v>
      </c>
      <c r="P9" s="4"/>
      <c r="Q9" s="12">
        <v>126.83</v>
      </c>
      <c r="R9" s="13">
        <v>35602.1</v>
      </c>
      <c r="S9" s="13">
        <v>2086.1999999999998</v>
      </c>
      <c r="T9" s="4">
        <v>19.86</v>
      </c>
      <c r="U9" s="4"/>
      <c r="V9" s="12">
        <v>126.83</v>
      </c>
      <c r="W9" s="13">
        <v>35602.1</v>
      </c>
      <c r="X9" s="13">
        <v>2086.1999999999998</v>
      </c>
      <c r="Y9">
        <v>2.2999999999999998</v>
      </c>
    </row>
    <row r="10" spans="1:25" x14ac:dyDescent="0.25">
      <c r="A10" s="4">
        <v>6519.45</v>
      </c>
      <c r="B10" s="12">
        <v>203.25</v>
      </c>
      <c r="C10" s="13">
        <v>46176.800000000003</v>
      </c>
      <c r="D10" s="13">
        <v>8846.2000000000007</v>
      </c>
      <c r="E10" s="4">
        <v>127.64</v>
      </c>
      <c r="F10" s="4"/>
      <c r="G10" s="12">
        <v>203.25</v>
      </c>
      <c r="H10" s="13">
        <v>46176.800000000003</v>
      </c>
      <c r="I10" s="13">
        <v>8846.2000000000007</v>
      </c>
      <c r="J10" s="4">
        <v>12.54</v>
      </c>
      <c r="K10" s="4"/>
      <c r="L10" s="12">
        <v>203.25</v>
      </c>
      <c r="M10" s="13">
        <v>46176.800000000003</v>
      </c>
      <c r="N10" s="13">
        <v>8846.2000000000007</v>
      </c>
      <c r="O10" s="4">
        <v>1.24</v>
      </c>
      <c r="P10" s="4"/>
      <c r="Q10" s="12">
        <v>203.25</v>
      </c>
      <c r="R10" s="13">
        <v>46176.800000000003</v>
      </c>
      <c r="S10" s="13">
        <v>8846.2000000000007</v>
      </c>
      <c r="T10" s="4">
        <v>17.420000000000002</v>
      </c>
      <c r="U10" s="4"/>
      <c r="V10" s="12">
        <v>203.25</v>
      </c>
      <c r="W10" s="13">
        <v>46176.800000000003</v>
      </c>
      <c r="X10" s="13">
        <v>8846.2000000000007</v>
      </c>
      <c r="Y10">
        <v>4.9000000000000004</v>
      </c>
    </row>
    <row r="11" spans="1:25" x14ac:dyDescent="0.25">
      <c r="A11" s="4">
        <v>4876.37</v>
      </c>
      <c r="B11" s="12">
        <v>119.51</v>
      </c>
      <c r="C11" s="13">
        <v>42053.2</v>
      </c>
      <c r="D11" s="13">
        <v>5673.1</v>
      </c>
      <c r="E11" s="4">
        <v>105.69</v>
      </c>
      <c r="F11" s="4"/>
      <c r="G11" s="12">
        <v>119.51</v>
      </c>
      <c r="H11" s="13">
        <v>42053.2</v>
      </c>
      <c r="I11" s="13">
        <v>5673.1</v>
      </c>
      <c r="J11" s="4">
        <v>8.85</v>
      </c>
      <c r="K11" s="4"/>
      <c r="L11" s="12">
        <v>119.51</v>
      </c>
      <c r="M11" s="13">
        <v>42053.2</v>
      </c>
      <c r="N11" s="13">
        <v>5673.1</v>
      </c>
      <c r="O11" s="4">
        <v>0.31</v>
      </c>
      <c r="P11" s="4"/>
      <c r="Q11" s="12">
        <v>119.51</v>
      </c>
      <c r="R11" s="13">
        <v>42053.2</v>
      </c>
      <c r="S11" s="13">
        <v>5673.1</v>
      </c>
      <c r="T11" s="4">
        <v>21.41</v>
      </c>
      <c r="U11" s="4"/>
      <c r="V11" s="12">
        <v>119.51</v>
      </c>
      <c r="W11" s="13">
        <v>42053.2</v>
      </c>
      <c r="X11" s="13">
        <v>5673.1</v>
      </c>
      <c r="Y11">
        <v>2.8</v>
      </c>
    </row>
    <row r="12" spans="1:25" x14ac:dyDescent="0.25">
      <c r="A12" s="4">
        <v>2468.27</v>
      </c>
      <c r="B12" s="12">
        <v>116.26</v>
      </c>
      <c r="C12" s="13">
        <v>36829.699999999997</v>
      </c>
      <c r="D12" s="13">
        <v>2761.8</v>
      </c>
      <c r="E12" s="4">
        <v>57.72</v>
      </c>
      <c r="F12" s="4"/>
      <c r="G12" s="12">
        <v>116.26</v>
      </c>
      <c r="H12" s="13">
        <v>36829.699999999997</v>
      </c>
      <c r="I12" s="13">
        <v>2761.8</v>
      </c>
      <c r="J12" s="4">
        <v>5.38</v>
      </c>
      <c r="K12" s="4"/>
      <c r="L12" s="12">
        <v>116.26</v>
      </c>
      <c r="M12" s="13">
        <v>36829.699999999997</v>
      </c>
      <c r="N12" s="13">
        <v>2761.8</v>
      </c>
      <c r="O12" s="4">
        <v>0.37</v>
      </c>
      <c r="P12" s="4"/>
      <c r="Q12" s="12">
        <v>116.26</v>
      </c>
      <c r="R12" s="13">
        <v>36829.699999999997</v>
      </c>
      <c r="S12" s="13">
        <v>2761.8</v>
      </c>
      <c r="T12" s="4">
        <v>16.32</v>
      </c>
      <c r="U12" s="4"/>
      <c r="V12" s="12">
        <v>116.26</v>
      </c>
      <c r="W12" s="13">
        <v>36829.699999999997</v>
      </c>
      <c r="X12" s="13">
        <v>2761.8</v>
      </c>
      <c r="Y12">
        <v>3.1</v>
      </c>
    </row>
    <row r="13" spans="1:25" x14ac:dyDescent="0.25">
      <c r="A13" s="4">
        <v>2533.31</v>
      </c>
      <c r="B13" s="12">
        <v>142.28</v>
      </c>
      <c r="C13" s="13">
        <v>33612.699999999997</v>
      </c>
      <c r="D13" s="13">
        <v>1991.8</v>
      </c>
      <c r="E13" s="4">
        <v>23.58</v>
      </c>
      <c r="F13" s="4"/>
      <c r="G13" s="12">
        <v>142.28</v>
      </c>
      <c r="H13" s="13">
        <v>33612.699999999997</v>
      </c>
      <c r="I13" s="13">
        <v>1991.8</v>
      </c>
      <c r="J13" s="4">
        <v>5.43</v>
      </c>
      <c r="K13" s="4"/>
      <c r="L13" s="12">
        <v>142.28</v>
      </c>
      <c r="M13" s="13">
        <v>33612.699999999997</v>
      </c>
      <c r="N13" s="13">
        <v>1991.8</v>
      </c>
      <c r="O13" s="4">
        <v>-0.65</v>
      </c>
      <c r="P13" s="4"/>
      <c r="Q13" s="12">
        <v>142.28</v>
      </c>
      <c r="R13" s="13">
        <v>33612.699999999997</v>
      </c>
      <c r="S13" s="13">
        <v>1991.8</v>
      </c>
      <c r="T13" s="4">
        <v>14.51</v>
      </c>
      <c r="U13" s="4"/>
      <c r="V13" s="12">
        <v>142.28</v>
      </c>
      <c r="W13" s="13">
        <v>33612.699999999997</v>
      </c>
      <c r="X13" s="13">
        <v>1991.8</v>
      </c>
      <c r="Y13">
        <v>4.2</v>
      </c>
    </row>
    <row r="14" spans="1:25" x14ac:dyDescent="0.25">
      <c r="A14" s="4">
        <v>2408.11</v>
      </c>
      <c r="B14" s="12">
        <v>89.43</v>
      </c>
      <c r="C14" s="13">
        <v>21412.799999999999</v>
      </c>
      <c r="D14" s="13">
        <v>1971.5</v>
      </c>
      <c r="E14" s="4">
        <v>13.82</v>
      </c>
      <c r="F14" s="4"/>
      <c r="G14" s="12">
        <v>89.43</v>
      </c>
      <c r="H14" s="13">
        <v>21412.799999999999</v>
      </c>
      <c r="I14" s="13">
        <v>1971.5</v>
      </c>
      <c r="J14" s="4">
        <v>8.48</v>
      </c>
      <c r="K14" s="4"/>
      <c r="L14" s="12">
        <v>89.43</v>
      </c>
      <c r="M14" s="13">
        <v>21412.799999999999</v>
      </c>
      <c r="N14" s="13">
        <v>1971.5</v>
      </c>
      <c r="O14" s="4">
        <v>0.64</v>
      </c>
      <c r="P14" s="4"/>
      <c r="Q14" s="12">
        <v>89.43</v>
      </c>
      <c r="R14" s="13">
        <v>21412.799999999999</v>
      </c>
      <c r="S14" s="13">
        <v>1971.5</v>
      </c>
      <c r="T14" s="4">
        <v>19.350000000000001</v>
      </c>
      <c r="U14" s="4"/>
      <c r="V14" s="12">
        <v>89.43</v>
      </c>
      <c r="W14" s="13">
        <v>21412.799999999999</v>
      </c>
      <c r="X14" s="13">
        <v>1971.5</v>
      </c>
      <c r="Y14">
        <v>4.3</v>
      </c>
    </row>
    <row r="15" spans="1:25" x14ac:dyDescent="0.25">
      <c r="A15" s="4">
        <v>2337.38</v>
      </c>
      <c r="B15" s="12">
        <v>84.55</v>
      </c>
      <c r="C15" s="13">
        <v>20416.900000000001</v>
      </c>
      <c r="D15" s="13">
        <v>1737.4</v>
      </c>
      <c r="E15" s="4">
        <v>13.82</v>
      </c>
      <c r="F15" s="4"/>
      <c r="G15" s="12">
        <v>84.55</v>
      </c>
      <c r="H15" s="13">
        <v>20416.900000000001</v>
      </c>
      <c r="I15" s="13">
        <v>1737.4</v>
      </c>
      <c r="J15" s="4">
        <v>7.8</v>
      </c>
      <c r="K15" s="4"/>
      <c r="L15" s="12">
        <v>84.55</v>
      </c>
      <c r="M15" s="13">
        <v>20416.900000000001</v>
      </c>
      <c r="N15" s="13">
        <v>1737.4</v>
      </c>
      <c r="O15" s="4">
        <v>1.01</v>
      </c>
      <c r="P15" s="4"/>
      <c r="Q15" s="12">
        <v>84.55</v>
      </c>
      <c r="R15" s="13">
        <v>20416.900000000001</v>
      </c>
      <c r="S15" s="13">
        <v>1737.4</v>
      </c>
      <c r="T15" s="4">
        <v>20.02</v>
      </c>
      <c r="U15" s="4"/>
      <c r="V15" s="12">
        <v>84.55</v>
      </c>
      <c r="W15" s="13">
        <v>20416.900000000001</v>
      </c>
      <c r="X15" s="13">
        <v>1737.4</v>
      </c>
      <c r="Y15">
        <v>4.2</v>
      </c>
    </row>
    <row r="16" spans="1:25" x14ac:dyDescent="0.25">
      <c r="A16" s="4">
        <v>4586.95</v>
      </c>
      <c r="B16" s="12">
        <v>119.51</v>
      </c>
      <c r="C16" s="13">
        <v>36272</v>
      </c>
      <c r="D16" s="13">
        <v>10694.2</v>
      </c>
      <c r="E16" s="4">
        <v>86.99</v>
      </c>
      <c r="F16" s="4"/>
      <c r="G16" s="12">
        <v>119.51</v>
      </c>
      <c r="H16" s="13">
        <v>36272</v>
      </c>
      <c r="I16" s="13">
        <v>10694.2</v>
      </c>
      <c r="J16" s="4">
        <v>10.34</v>
      </c>
      <c r="K16" s="4"/>
      <c r="L16" s="12">
        <v>119.51</v>
      </c>
      <c r="M16" s="13">
        <v>36272</v>
      </c>
      <c r="N16" s="13">
        <v>10694.2</v>
      </c>
      <c r="O16" s="4">
        <v>0.11</v>
      </c>
      <c r="P16" s="4"/>
      <c r="Q16" s="12">
        <v>119.51</v>
      </c>
      <c r="R16" s="13">
        <v>36272</v>
      </c>
      <c r="S16" s="13">
        <v>10694.2</v>
      </c>
      <c r="T16" s="4">
        <v>15.26</v>
      </c>
      <c r="U16" s="4"/>
      <c r="V16" s="12">
        <v>119.51</v>
      </c>
      <c r="W16" s="13">
        <v>36272</v>
      </c>
      <c r="X16" s="13">
        <v>10694.2</v>
      </c>
      <c r="Y16">
        <v>5.5</v>
      </c>
    </row>
    <row r="17" spans="1:25" x14ac:dyDescent="0.25">
      <c r="A17" s="4">
        <v>2729.24</v>
      </c>
      <c r="B17" s="12">
        <v>80.489999999999995</v>
      </c>
      <c r="C17" s="13">
        <v>23093.3</v>
      </c>
      <c r="D17" s="13">
        <v>8618.6</v>
      </c>
      <c r="E17" s="4">
        <v>165.85</v>
      </c>
      <c r="F17" s="4"/>
      <c r="G17" s="12">
        <v>80.489999999999995</v>
      </c>
      <c r="H17" s="13">
        <v>23093.3</v>
      </c>
      <c r="I17" s="13">
        <v>8618.6</v>
      </c>
      <c r="J17" s="4">
        <v>5.15</v>
      </c>
      <c r="K17" s="4"/>
      <c r="L17" s="12">
        <v>80.489999999999995</v>
      </c>
      <c r="M17" s="13">
        <v>23093.3</v>
      </c>
      <c r="N17" s="13">
        <v>8618.6</v>
      </c>
      <c r="O17" s="4">
        <v>0.04</v>
      </c>
      <c r="P17" s="4"/>
      <c r="Q17" s="12">
        <v>80.489999999999995</v>
      </c>
      <c r="R17" s="13">
        <v>23093.3</v>
      </c>
      <c r="S17" s="13">
        <v>8618.6</v>
      </c>
      <c r="T17" s="4">
        <v>15.87</v>
      </c>
      <c r="U17" s="4"/>
      <c r="V17" s="12">
        <v>80.489999999999995</v>
      </c>
      <c r="W17" s="13">
        <v>23093.3</v>
      </c>
      <c r="X17" s="13">
        <v>8618.6</v>
      </c>
      <c r="Y17">
        <v>3.6</v>
      </c>
    </row>
    <row r="18" spans="1:25" x14ac:dyDescent="0.25">
      <c r="A18" s="4">
        <v>3289.4</v>
      </c>
      <c r="B18" s="12">
        <v>136.58000000000001</v>
      </c>
      <c r="C18" s="13">
        <v>26878.6</v>
      </c>
      <c r="D18" s="13">
        <v>7747.9</v>
      </c>
      <c r="E18" s="4">
        <v>116.26</v>
      </c>
      <c r="F18" s="4"/>
      <c r="G18" s="12">
        <v>136.58000000000001</v>
      </c>
      <c r="H18" s="13">
        <v>26878.6</v>
      </c>
      <c r="I18" s="13">
        <v>7747.9</v>
      </c>
      <c r="J18" s="4">
        <v>6.64</v>
      </c>
      <c r="K18" s="4"/>
      <c r="L18" s="12">
        <v>136.58000000000001</v>
      </c>
      <c r="M18" s="13">
        <v>26878.6</v>
      </c>
      <c r="N18" s="13">
        <v>7747.9</v>
      </c>
      <c r="O18" s="4">
        <v>0.68</v>
      </c>
      <c r="P18" s="4"/>
      <c r="Q18" s="12">
        <v>136.58000000000001</v>
      </c>
      <c r="R18" s="13">
        <v>26878.6</v>
      </c>
      <c r="S18" s="13">
        <v>7747.9</v>
      </c>
      <c r="T18" s="4">
        <v>7.81</v>
      </c>
      <c r="U18" s="4"/>
      <c r="V18" s="12">
        <v>136.58000000000001</v>
      </c>
      <c r="W18" s="13">
        <v>26878.6</v>
      </c>
      <c r="X18" s="13">
        <v>7747.9</v>
      </c>
      <c r="Y18">
        <v>3.4</v>
      </c>
    </row>
    <row r="19" spans="1:25" x14ac:dyDescent="0.25">
      <c r="A19" s="4">
        <v>2800.78</v>
      </c>
      <c r="B19" s="12">
        <v>78.86</v>
      </c>
      <c r="C19" s="13">
        <v>39572</v>
      </c>
      <c r="D19" s="13">
        <v>4565.8</v>
      </c>
      <c r="E19" s="4">
        <v>42.28</v>
      </c>
      <c r="F19" s="4"/>
      <c r="G19" s="12">
        <v>78.86</v>
      </c>
      <c r="H19" s="13">
        <v>39572</v>
      </c>
      <c r="I19" s="13">
        <v>4565.8</v>
      </c>
      <c r="J19" s="4">
        <v>5.45</v>
      </c>
      <c r="K19" s="4"/>
      <c r="L19" s="12">
        <v>78.86</v>
      </c>
      <c r="M19" s="13">
        <v>39572</v>
      </c>
      <c r="N19" s="13">
        <v>4565.8</v>
      </c>
      <c r="O19" s="4">
        <v>0.66</v>
      </c>
      <c r="P19" s="4"/>
      <c r="Q19" s="12">
        <v>78.86</v>
      </c>
      <c r="R19" s="13">
        <v>39572</v>
      </c>
      <c r="S19" s="13">
        <v>4565.8</v>
      </c>
      <c r="T19" s="4">
        <v>16</v>
      </c>
      <c r="U19" s="4"/>
      <c r="V19" s="12">
        <v>78.86</v>
      </c>
      <c r="W19" s="13">
        <v>39572</v>
      </c>
      <c r="X19" s="13">
        <v>4565.8</v>
      </c>
      <c r="Y19">
        <v>4.2</v>
      </c>
    </row>
    <row r="20" spans="1:25" x14ac:dyDescent="0.25">
      <c r="A20" s="4">
        <v>3264.2</v>
      </c>
      <c r="B20" s="12">
        <v>136.58000000000001</v>
      </c>
      <c r="C20" s="13">
        <v>51866.1</v>
      </c>
      <c r="D20" s="13">
        <v>6022.7</v>
      </c>
      <c r="E20" s="4">
        <v>52.84</v>
      </c>
      <c r="F20" s="4"/>
      <c r="G20" s="12">
        <v>136.58000000000001</v>
      </c>
      <c r="H20" s="13">
        <v>51866.1</v>
      </c>
      <c r="I20" s="13">
        <v>6022.7</v>
      </c>
      <c r="J20" s="4">
        <v>6.31</v>
      </c>
      <c r="K20" s="4"/>
      <c r="L20" s="12">
        <v>136.58000000000001</v>
      </c>
      <c r="M20" s="13">
        <v>51866.1</v>
      </c>
      <c r="N20" s="13">
        <v>6022.7</v>
      </c>
      <c r="O20" s="4">
        <v>-0.1</v>
      </c>
      <c r="P20" s="4"/>
      <c r="Q20" s="12">
        <v>136.58000000000001</v>
      </c>
      <c r="R20" s="13">
        <v>51866.1</v>
      </c>
      <c r="S20" s="13">
        <v>6022.7</v>
      </c>
      <c r="T20" s="4">
        <v>17.440000000000001</v>
      </c>
      <c r="U20" s="4"/>
      <c r="V20" s="12">
        <v>136.58000000000001</v>
      </c>
      <c r="W20" s="13">
        <v>51866.1</v>
      </c>
      <c r="X20" s="13">
        <v>6022.7</v>
      </c>
      <c r="Y20">
        <v>3.6</v>
      </c>
    </row>
    <row r="21" spans="1:25" x14ac:dyDescent="0.25">
      <c r="A21" s="4">
        <v>3453.62</v>
      </c>
      <c r="B21" s="12">
        <v>138.21</v>
      </c>
      <c r="C21" s="13">
        <v>58749.8</v>
      </c>
      <c r="D21" s="13">
        <v>3721.1</v>
      </c>
      <c r="E21" s="4">
        <v>165.04</v>
      </c>
      <c r="F21" s="4"/>
      <c r="G21" s="12">
        <v>138.21</v>
      </c>
      <c r="H21" s="13">
        <v>58749.8</v>
      </c>
      <c r="I21" s="13">
        <v>3721.1</v>
      </c>
      <c r="J21" s="4">
        <v>6.35</v>
      </c>
      <c r="K21" s="4"/>
      <c r="L21" s="12">
        <v>138.21</v>
      </c>
      <c r="M21" s="13">
        <v>58749.8</v>
      </c>
      <c r="N21" s="13">
        <v>3721.1</v>
      </c>
      <c r="O21" s="4">
        <v>-0.03</v>
      </c>
      <c r="P21" s="4"/>
      <c r="Q21" s="12">
        <v>138.21</v>
      </c>
      <c r="R21" s="13">
        <v>58749.8</v>
      </c>
      <c r="S21" s="13">
        <v>3721.1</v>
      </c>
      <c r="T21" s="4">
        <v>17.98</v>
      </c>
      <c r="U21" s="4"/>
      <c r="V21" s="12">
        <v>138.21</v>
      </c>
      <c r="W21" s="13">
        <v>58749.8</v>
      </c>
      <c r="X21" s="13">
        <v>3721.1</v>
      </c>
      <c r="Y21">
        <v>3.1</v>
      </c>
    </row>
    <row r="22" spans="1:25" x14ac:dyDescent="0.25">
      <c r="A22" s="4">
        <v>1741.45</v>
      </c>
      <c r="B22" s="12">
        <v>75.61</v>
      </c>
      <c r="C22" s="13">
        <v>23990.799999999999</v>
      </c>
      <c r="D22" s="13">
        <v>861</v>
      </c>
      <c r="E22" s="4">
        <v>10.57</v>
      </c>
      <c r="F22" s="4"/>
      <c r="G22" s="12">
        <v>75.61</v>
      </c>
      <c r="H22" s="13">
        <v>23990.799999999999</v>
      </c>
      <c r="I22" s="13">
        <v>861</v>
      </c>
      <c r="J22" s="4">
        <v>7.37</v>
      </c>
      <c r="K22" s="4"/>
      <c r="L22" s="12">
        <v>75.61</v>
      </c>
      <c r="M22" s="13">
        <v>23990.799999999999</v>
      </c>
      <c r="N22" s="13">
        <v>861</v>
      </c>
      <c r="O22" s="4">
        <v>-1.63</v>
      </c>
      <c r="P22" s="4"/>
      <c r="Q22" s="12">
        <v>75.61</v>
      </c>
      <c r="R22" s="13">
        <v>23990.799999999999</v>
      </c>
      <c r="S22" s="13">
        <v>861</v>
      </c>
      <c r="T22" s="4">
        <v>20.99</v>
      </c>
      <c r="U22" s="4"/>
      <c r="V22" s="12">
        <v>75.61</v>
      </c>
      <c r="W22" s="13">
        <v>23990.799999999999</v>
      </c>
      <c r="X22" s="13">
        <v>861</v>
      </c>
      <c r="Y22">
        <v>1.6</v>
      </c>
    </row>
    <row r="23" spans="1:25" x14ac:dyDescent="0.25">
      <c r="A23" s="4">
        <v>2035.75</v>
      </c>
      <c r="B23" s="12">
        <v>102.44</v>
      </c>
      <c r="C23" s="13">
        <v>25694.9</v>
      </c>
      <c r="D23" s="13">
        <v>3571.5</v>
      </c>
      <c r="E23" s="4">
        <v>13.82</v>
      </c>
      <c r="F23" s="4"/>
      <c r="G23" s="12">
        <v>102.44</v>
      </c>
      <c r="H23" s="13">
        <v>25694.9</v>
      </c>
      <c r="I23" s="13">
        <v>3571.5</v>
      </c>
      <c r="J23" s="4">
        <v>8.39</v>
      </c>
      <c r="K23" s="4"/>
      <c r="L23" s="12">
        <v>102.44</v>
      </c>
      <c r="M23" s="13">
        <v>25694.9</v>
      </c>
      <c r="N23" s="13">
        <v>3571.5</v>
      </c>
      <c r="O23" s="4">
        <v>-0.43</v>
      </c>
      <c r="P23" s="4"/>
      <c r="Q23" s="12">
        <v>102.44</v>
      </c>
      <c r="R23" s="13">
        <v>25694.9</v>
      </c>
      <c r="S23" s="13">
        <v>3571.5</v>
      </c>
      <c r="T23" s="4">
        <v>21.66</v>
      </c>
      <c r="U23" s="4"/>
      <c r="V23" s="12">
        <v>102.44</v>
      </c>
      <c r="W23" s="13">
        <v>25694.9</v>
      </c>
      <c r="X23" s="13">
        <v>3571.5</v>
      </c>
      <c r="Y23">
        <v>3.4</v>
      </c>
    </row>
    <row r="24" spans="1:25" x14ac:dyDescent="0.25">
      <c r="A24" s="4">
        <v>1578</v>
      </c>
      <c r="B24" s="12">
        <v>76.42</v>
      </c>
      <c r="C24" s="13">
        <v>23736.3</v>
      </c>
      <c r="D24" s="13">
        <v>2845.5</v>
      </c>
      <c r="E24" s="4">
        <v>8.1300000000000008</v>
      </c>
      <c r="F24" s="4"/>
      <c r="G24" s="12">
        <v>76.42</v>
      </c>
      <c r="H24" s="13">
        <v>23736.3</v>
      </c>
      <c r="I24" s="13">
        <v>2845.5</v>
      </c>
      <c r="J24" s="4">
        <v>5.15</v>
      </c>
      <c r="K24" s="4"/>
      <c r="L24" s="12">
        <v>76.42</v>
      </c>
      <c r="M24" s="13">
        <v>23736.3</v>
      </c>
      <c r="N24" s="13">
        <v>2845.5</v>
      </c>
      <c r="O24" s="4">
        <v>0.04</v>
      </c>
      <c r="P24" s="4"/>
      <c r="Q24" s="12">
        <v>76.42</v>
      </c>
      <c r="R24" s="13">
        <v>23736.3</v>
      </c>
      <c r="S24" s="13">
        <v>2845.5</v>
      </c>
      <c r="T24" s="4">
        <v>21.46</v>
      </c>
      <c r="U24" s="4"/>
      <c r="V24" s="12">
        <v>76.42</v>
      </c>
      <c r="W24" s="13">
        <v>23736.3</v>
      </c>
      <c r="X24" s="13">
        <v>2845.5</v>
      </c>
      <c r="Y24">
        <v>2.7</v>
      </c>
    </row>
    <row r="25" spans="1:25" x14ac:dyDescent="0.25">
      <c r="A25" s="4">
        <v>4167.4399999999996</v>
      </c>
      <c r="B25" s="12">
        <v>136.58000000000001</v>
      </c>
      <c r="C25" s="13">
        <v>34314.300000000003</v>
      </c>
      <c r="D25" s="13">
        <v>5060.1000000000004</v>
      </c>
      <c r="E25" s="4">
        <v>58.44</v>
      </c>
      <c r="F25" s="4"/>
      <c r="G25" s="12">
        <v>136.58000000000001</v>
      </c>
      <c r="H25" s="13">
        <v>34314.300000000003</v>
      </c>
      <c r="I25" s="13">
        <v>5060.1000000000004</v>
      </c>
      <c r="J25" s="4">
        <v>12.88</v>
      </c>
      <c r="K25" s="4"/>
      <c r="L25" s="12">
        <v>136.58000000000001</v>
      </c>
      <c r="M25" s="13">
        <v>34314.300000000003</v>
      </c>
      <c r="N25" s="13">
        <v>5060.1000000000004</v>
      </c>
      <c r="O25" s="4">
        <v>0.22</v>
      </c>
      <c r="P25" s="4"/>
      <c r="Q25" s="12">
        <v>136.58000000000001</v>
      </c>
      <c r="R25" s="13">
        <v>34314.300000000003</v>
      </c>
      <c r="S25" s="13">
        <v>5060.1000000000004</v>
      </c>
      <c r="T25" s="4">
        <v>24.78</v>
      </c>
      <c r="U25" s="4"/>
      <c r="V25" s="12">
        <v>136.58000000000001</v>
      </c>
      <c r="W25" s="13">
        <v>34314.300000000003</v>
      </c>
      <c r="X25" s="13">
        <v>5060.1000000000004</v>
      </c>
      <c r="Y25">
        <v>2.8</v>
      </c>
    </row>
    <row r="26" spans="1:25" x14ac:dyDescent="0.25">
      <c r="A26" s="4">
        <v>2799.97</v>
      </c>
      <c r="B26" s="12">
        <v>88.62</v>
      </c>
      <c r="C26" s="13">
        <v>22809.5</v>
      </c>
      <c r="D26" s="13">
        <v>3552</v>
      </c>
      <c r="E26" s="4">
        <v>21.14</v>
      </c>
      <c r="F26" s="4"/>
      <c r="G26" s="12">
        <v>88.62</v>
      </c>
      <c r="H26" s="13">
        <v>22809.5</v>
      </c>
      <c r="I26" s="13">
        <v>3552</v>
      </c>
      <c r="J26" s="4">
        <v>9.14</v>
      </c>
      <c r="K26" s="4"/>
      <c r="L26" s="12">
        <v>88.62</v>
      </c>
      <c r="M26" s="13">
        <v>22809.5</v>
      </c>
      <c r="N26" s="13">
        <v>3552</v>
      </c>
      <c r="O26" s="4">
        <v>-0.74</v>
      </c>
      <c r="P26" s="4"/>
      <c r="Q26" s="12">
        <v>88.62</v>
      </c>
      <c r="R26" s="13">
        <v>22809.5</v>
      </c>
      <c r="S26" s="13">
        <v>3552</v>
      </c>
      <c r="T26" s="4">
        <v>24.96</v>
      </c>
      <c r="U26" s="4"/>
      <c r="V26" s="12">
        <v>88.62</v>
      </c>
      <c r="W26" s="13">
        <v>22809.5</v>
      </c>
      <c r="X26" s="13">
        <v>3552</v>
      </c>
      <c r="Y26">
        <v>3.9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9BA71-D5E6-4B63-B845-584C2F8CE738}">
  <dimension ref="A1:I53"/>
  <sheetViews>
    <sheetView workbookViewId="0">
      <selection sqref="A1:I1048576"/>
    </sheetView>
  </sheetViews>
  <sheetFormatPr defaultRowHeight="15.75" x14ac:dyDescent="0.25"/>
  <cols>
    <col min="1" max="1" width="9.125" style="6" bestFit="1" customWidth="1"/>
    <col min="2" max="2" width="10.125" style="6" bestFit="1" customWidth="1"/>
    <col min="3" max="3" width="13.5" style="6" bestFit="1" customWidth="1"/>
    <col min="4" max="4" width="12.375" style="6" bestFit="1" customWidth="1"/>
    <col min="5" max="5" width="9.125" style="6" bestFit="1" customWidth="1"/>
    <col min="6" max="6" width="10.125" style="6" bestFit="1" customWidth="1"/>
    <col min="7" max="7" width="9.125" style="6" bestFit="1" customWidth="1"/>
    <col min="8" max="8" width="10.125" style="6" bestFit="1" customWidth="1"/>
    <col min="9" max="9" width="9.125" style="6" bestFit="1" customWidth="1"/>
  </cols>
  <sheetData>
    <row r="1" spans="1:9" x14ac:dyDescent="0.25">
      <c r="A1" s="6" t="s">
        <v>94</v>
      </c>
    </row>
    <row r="2" spans="1:9" ht="16.5" thickBot="1" x14ac:dyDescent="0.3"/>
    <row r="3" spans="1:9" x14ac:dyDescent="0.25">
      <c r="A3" s="7" t="s">
        <v>95</v>
      </c>
      <c r="B3" s="7"/>
    </row>
    <row r="4" spans="1:9" x14ac:dyDescent="0.25">
      <c r="A4" s="8" t="s">
        <v>96</v>
      </c>
      <c r="B4" s="8">
        <v>0.95202803271631387</v>
      </c>
    </row>
    <row r="5" spans="1:9" x14ac:dyDescent="0.25">
      <c r="A5" s="8" t="s">
        <v>97</v>
      </c>
      <c r="B5" s="8">
        <v>0.90635737507769476</v>
      </c>
    </row>
    <row r="6" spans="1:9" x14ac:dyDescent="0.25">
      <c r="A6" s="8" t="s">
        <v>98</v>
      </c>
      <c r="B6" s="8">
        <v>0.88171457904550909</v>
      </c>
    </row>
    <row r="7" spans="1:9" x14ac:dyDescent="0.25">
      <c r="A7" s="8" t="s">
        <v>99</v>
      </c>
      <c r="B7" s="8">
        <v>451.59888930517917</v>
      </c>
    </row>
    <row r="8" spans="1:9" ht="16.5" thickBot="1" x14ac:dyDescent="0.3">
      <c r="A8" s="9" t="s">
        <v>100</v>
      </c>
      <c r="B8" s="9">
        <v>25</v>
      </c>
    </row>
    <row r="10" spans="1:9" ht="16.5" thickBot="1" x14ac:dyDescent="0.3">
      <c r="A10" s="6" t="s">
        <v>101</v>
      </c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</row>
    <row r="12" spans="1:9" x14ac:dyDescent="0.25">
      <c r="A12" s="8" t="s">
        <v>102</v>
      </c>
      <c r="B12" s="8">
        <v>5</v>
      </c>
      <c r="C12" s="8">
        <v>37504659.347244248</v>
      </c>
      <c r="D12" s="8">
        <v>7500931.8694488499</v>
      </c>
      <c r="E12" s="8">
        <v>36.779810776906736</v>
      </c>
      <c r="F12" s="8">
        <v>3.9311767457723046E-9</v>
      </c>
    </row>
    <row r="13" spans="1:9" x14ac:dyDescent="0.25">
      <c r="A13" s="8" t="s">
        <v>103</v>
      </c>
      <c r="B13" s="8">
        <v>19</v>
      </c>
      <c r="C13" s="8">
        <v>3874889.5796117582</v>
      </c>
      <c r="D13" s="8">
        <v>203941.55682167149</v>
      </c>
      <c r="E13" s="8"/>
      <c r="F13" s="8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</row>
    <row r="15" spans="1:9" ht="16.5" thickBot="1" x14ac:dyDescent="0.3"/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-1349.9373581196612</v>
      </c>
      <c r="C17" s="8">
        <v>429.78729018043691</v>
      </c>
      <c r="D17" s="8">
        <v>-3.1409429477379827</v>
      </c>
      <c r="E17" s="8">
        <v>5.3803504395996352E-3</v>
      </c>
      <c r="F17" s="8">
        <v>-2249.49249474628</v>
      </c>
      <c r="G17" s="8">
        <v>-450.38222149304249</v>
      </c>
      <c r="H17" s="8">
        <v>-2249.49249474628</v>
      </c>
      <c r="I17" s="8">
        <v>-450.38222149304249</v>
      </c>
    </row>
    <row r="18" spans="1:9" x14ac:dyDescent="0.25">
      <c r="A18" s="8" t="s">
        <v>6</v>
      </c>
      <c r="B18" s="8">
        <v>5.9696048322472839</v>
      </c>
      <c r="C18" s="8">
        <v>4.1121440227950776</v>
      </c>
      <c r="D18" s="8">
        <v>1.4517013020836915</v>
      </c>
      <c r="E18" s="8">
        <v>0.16289763624223197</v>
      </c>
      <c r="F18" s="8">
        <v>-2.637211522654165</v>
      </c>
      <c r="G18" s="8">
        <v>14.576421187148732</v>
      </c>
      <c r="H18" s="8">
        <v>-2.637211522654165</v>
      </c>
      <c r="I18" s="8">
        <v>14.576421187148732</v>
      </c>
    </row>
    <row r="19" spans="1:9" x14ac:dyDescent="0.25">
      <c r="A19" s="8" t="s">
        <v>2</v>
      </c>
      <c r="B19" s="8">
        <v>3.8817724120933969E-2</v>
      </c>
      <c r="C19" s="8">
        <v>7.9565326353736327E-3</v>
      </c>
      <c r="D19" s="8">
        <v>4.8787236727158998</v>
      </c>
      <c r="E19" s="8">
        <v>1.0429150071039395E-4</v>
      </c>
      <c r="F19" s="8">
        <v>2.2164509925412215E-2</v>
      </c>
      <c r="G19" s="8">
        <v>5.547093831645572E-2</v>
      </c>
      <c r="H19" s="8">
        <v>2.2164509925412215E-2</v>
      </c>
      <c r="I19" s="8">
        <v>5.547093831645572E-2</v>
      </c>
    </row>
    <row r="20" spans="1:9" x14ac:dyDescent="0.25">
      <c r="A20" s="8" t="s">
        <v>3</v>
      </c>
      <c r="B20" s="8">
        <v>0.16467208614179657</v>
      </c>
      <c r="C20" s="8">
        <v>3.7914710935267167E-2</v>
      </c>
      <c r="D20" s="8">
        <v>4.3432240963921833</v>
      </c>
      <c r="E20" s="8">
        <v>3.5015500662716333E-4</v>
      </c>
      <c r="F20" s="8">
        <v>8.5315684138344616E-2</v>
      </c>
      <c r="G20" s="8">
        <v>0.24402848814524852</v>
      </c>
      <c r="H20" s="8">
        <v>8.5315684138344616E-2</v>
      </c>
      <c r="I20" s="8">
        <v>0.24402848814524852</v>
      </c>
    </row>
    <row r="21" spans="1:9" x14ac:dyDescent="0.25">
      <c r="A21" s="8" t="s">
        <v>4</v>
      </c>
      <c r="B21" s="8">
        <v>210.85459096034847</v>
      </c>
      <c r="C21" s="8">
        <v>52.990318351374214</v>
      </c>
      <c r="D21" s="8">
        <v>3.9791153841007318</v>
      </c>
      <c r="E21" s="8">
        <v>8.0363060883158601E-4</v>
      </c>
      <c r="F21" s="8">
        <v>99.944580000168159</v>
      </c>
      <c r="G21" s="8">
        <v>321.76460192052878</v>
      </c>
      <c r="H21" s="8">
        <v>99.944580000168159</v>
      </c>
      <c r="I21" s="8">
        <v>321.76460192052878</v>
      </c>
    </row>
    <row r="22" spans="1:9" ht="16.5" thickBot="1" x14ac:dyDescent="0.3">
      <c r="A22" s="9" t="s">
        <v>1</v>
      </c>
      <c r="B22" s="9">
        <v>1.9517229590794263</v>
      </c>
      <c r="C22" s="9">
        <v>1.7826559217587414</v>
      </c>
      <c r="D22" s="9">
        <v>1.0948399717842834</v>
      </c>
      <c r="E22" s="9">
        <v>0.28727217765818525</v>
      </c>
      <c r="F22" s="9">
        <v>-1.7794187658950369</v>
      </c>
      <c r="G22" s="9">
        <v>5.6828646840538894</v>
      </c>
      <c r="H22" s="9">
        <v>-1.7794187658950369</v>
      </c>
      <c r="I22" s="9">
        <v>5.6828646840538894</v>
      </c>
    </row>
    <row r="26" spans="1:9" x14ac:dyDescent="0.25">
      <c r="A26" s="6" t="s">
        <v>118</v>
      </c>
    </row>
    <row r="27" spans="1:9" ht="16.5" thickBot="1" x14ac:dyDescent="0.3"/>
    <row r="28" spans="1:9" x14ac:dyDescent="0.25">
      <c r="A28" s="10" t="s">
        <v>119</v>
      </c>
      <c r="B28" s="10" t="s">
        <v>120</v>
      </c>
      <c r="C28" s="10" t="s">
        <v>121</v>
      </c>
      <c r="D28" s="10" t="s">
        <v>122</v>
      </c>
    </row>
    <row r="29" spans="1:9" x14ac:dyDescent="0.25">
      <c r="A29" s="8">
        <v>1</v>
      </c>
      <c r="B29" s="8">
        <v>3340.0258648377944</v>
      </c>
      <c r="C29" s="8">
        <v>329.85413516220569</v>
      </c>
      <c r="D29" s="8">
        <v>0.82091442703004669</v>
      </c>
    </row>
    <row r="30" spans="1:9" x14ac:dyDescent="0.25">
      <c r="A30" s="8">
        <v>2</v>
      </c>
      <c r="B30" s="8">
        <v>3831.800973095776</v>
      </c>
      <c r="C30" s="8">
        <v>-357.85097309577623</v>
      </c>
      <c r="D30" s="8">
        <v>-0.89059070427176823</v>
      </c>
    </row>
    <row r="31" spans="1:9" x14ac:dyDescent="0.25">
      <c r="A31" s="8">
        <v>3</v>
      </c>
      <c r="B31" s="8">
        <v>2860.6389378728436</v>
      </c>
      <c r="C31" s="8">
        <v>-565.53893787284369</v>
      </c>
      <c r="D31" s="8">
        <v>-1.4074677976032266</v>
      </c>
    </row>
    <row r="32" spans="1:9" x14ac:dyDescent="0.25">
      <c r="A32" s="8">
        <v>4</v>
      </c>
      <c r="B32" s="8">
        <v>4951.2080607443349</v>
      </c>
      <c r="C32" s="8">
        <v>-275.64806074433454</v>
      </c>
      <c r="D32" s="8">
        <v>-0.686010711178758</v>
      </c>
    </row>
    <row r="33" spans="1:4" x14ac:dyDescent="0.25">
      <c r="A33" s="8">
        <v>5</v>
      </c>
      <c r="B33" s="8">
        <v>5491.9004457798001</v>
      </c>
      <c r="C33" s="8">
        <v>634.05955422019997</v>
      </c>
      <c r="D33" s="8">
        <v>1.5779963934653791</v>
      </c>
    </row>
    <row r="34" spans="1:4" x14ac:dyDescent="0.25">
      <c r="A34" s="8">
        <v>6</v>
      </c>
      <c r="B34" s="8">
        <v>1989.2538576633215</v>
      </c>
      <c r="C34" s="8">
        <v>145.68614233667859</v>
      </c>
      <c r="D34" s="8">
        <v>0.36257194715391727</v>
      </c>
    </row>
    <row r="35" spans="1:4" x14ac:dyDescent="0.25">
      <c r="A35" s="8">
        <v>7</v>
      </c>
      <c r="B35" s="8">
        <v>5186.3951723565315</v>
      </c>
      <c r="C35" s="8">
        <v>-154.73517235653162</v>
      </c>
      <c r="D35" s="8">
        <v>-0.38509244485897831</v>
      </c>
    </row>
    <row r="36" spans="1:4" x14ac:dyDescent="0.25">
      <c r="A36" s="8">
        <v>8</v>
      </c>
      <c r="B36" s="8">
        <v>3053.4645852232238</v>
      </c>
      <c r="C36" s="8">
        <v>313.985414776776</v>
      </c>
      <c r="D36" s="8">
        <v>0.78142163274841947</v>
      </c>
    </row>
    <row r="37" spans="1:4" x14ac:dyDescent="0.25">
      <c r="A37" s="8">
        <v>9</v>
      </c>
      <c r="B37" s="8">
        <v>6005.819804789372</v>
      </c>
      <c r="C37" s="8">
        <v>513.63019521062779</v>
      </c>
      <c r="D37" s="8">
        <v>1.2782814961507729</v>
      </c>
    </row>
    <row r="38" spans="1:4" x14ac:dyDescent="0.25">
      <c r="A38" s="8">
        <v>10</v>
      </c>
      <c r="B38" s="8">
        <v>4002.4415728198869</v>
      </c>
      <c r="C38" s="8">
        <v>873.92842718011298</v>
      </c>
      <c r="D38" s="8">
        <v>2.174962741367608</v>
      </c>
    </row>
    <row r="39" spans="1:4" x14ac:dyDescent="0.25">
      <c r="A39" s="8">
        <v>11</v>
      </c>
      <c r="B39" s="8">
        <v>2475.5765498053229</v>
      </c>
      <c r="C39" s="8">
        <v>-7.3065498053229021</v>
      </c>
      <c r="D39" s="8">
        <v>-1.8183953170857199E-2</v>
      </c>
    </row>
    <row r="40" spans="1:4" x14ac:dyDescent="0.25">
      <c r="A40" s="8">
        <v>12</v>
      </c>
      <c r="B40" s="8">
        <v>2323.1424504392153</v>
      </c>
      <c r="C40" s="8">
        <v>210.16754956078466</v>
      </c>
      <c r="D40" s="8">
        <v>0.52304808439997008</v>
      </c>
    </row>
    <row r="41" spans="1:4" x14ac:dyDescent="0.25">
      <c r="A41" s="8">
        <v>13</v>
      </c>
      <c r="B41" s="8">
        <v>2154.7913255517333</v>
      </c>
      <c r="C41" s="8">
        <v>253.31867444826685</v>
      </c>
      <c r="D41" s="8">
        <v>0.63043913149201269</v>
      </c>
    </row>
    <row r="42" spans="1:4" x14ac:dyDescent="0.25">
      <c r="A42" s="8">
        <v>14</v>
      </c>
      <c r="B42" s="8">
        <v>1905.0702252994965</v>
      </c>
      <c r="C42" s="8">
        <v>432.30977470050357</v>
      </c>
      <c r="D42" s="8">
        <v>1.0758977777351062</v>
      </c>
    </row>
    <row r="43" spans="1:4" x14ac:dyDescent="0.25">
      <c r="A43" s="8">
        <v>15</v>
      </c>
      <c r="B43" s="8">
        <v>4882.539679054652</v>
      </c>
      <c r="C43" s="8">
        <v>-295.58967905465215</v>
      </c>
      <c r="D43" s="8">
        <v>-0.73563980605494061</v>
      </c>
    </row>
    <row r="44" spans="1:4" x14ac:dyDescent="0.25">
      <c r="A44" s="8">
        <v>16</v>
      </c>
      <c r="B44" s="8">
        <v>2855.8227211006929</v>
      </c>
      <c r="C44" s="8">
        <v>-126.58272110069311</v>
      </c>
      <c r="D44" s="8">
        <v>-0.31502888970356613</v>
      </c>
    </row>
    <row r="45" spans="1:4" x14ac:dyDescent="0.25">
      <c r="A45" s="8">
        <v>17</v>
      </c>
      <c r="B45" s="8">
        <v>3411.6020008429223</v>
      </c>
      <c r="C45" s="8">
        <v>-122.20200084292219</v>
      </c>
      <c r="D45" s="8">
        <v>-0.3041265056585139</v>
      </c>
    </row>
    <row r="46" spans="1:4" x14ac:dyDescent="0.25">
      <c r="A46" s="8">
        <v>18</v>
      </c>
      <c r="B46" s="8">
        <v>2640.4568362149507</v>
      </c>
      <c r="C46" s="8">
        <v>160.32316378504947</v>
      </c>
      <c r="D46" s="8">
        <v>0.39899938824028458</v>
      </c>
    </row>
    <row r="47" spans="1:4" x14ac:dyDescent="0.25">
      <c r="A47" s="8">
        <v>19</v>
      </c>
      <c r="B47" s="8">
        <v>3904.1073142211999</v>
      </c>
      <c r="C47" s="8">
        <v>-639.90731422120007</v>
      </c>
      <c r="D47" s="8">
        <v>-1.5925498279653576</v>
      </c>
    </row>
    <row r="48" spans="1:4" x14ac:dyDescent="0.25">
      <c r="A48" s="8">
        <v>20</v>
      </c>
      <c r="B48" s="8">
        <v>4029.4555638122029</v>
      </c>
      <c r="C48" s="8">
        <v>-575.83556381220296</v>
      </c>
      <c r="D48" s="8">
        <v>-1.4330932116341746</v>
      </c>
    </row>
    <row r="49" spans="1:4" x14ac:dyDescent="0.25">
      <c r="A49" s="8">
        <v>21</v>
      </c>
      <c r="B49" s="8">
        <v>1749.1034323103831</v>
      </c>
      <c r="C49" s="8">
        <v>-7.6534323103830957</v>
      </c>
      <c r="D49" s="8">
        <v>-1.9047246434554514E-2</v>
      </c>
    </row>
    <row r="50" spans="1:4" x14ac:dyDescent="0.25">
      <c r="A50" s="8">
        <v>22</v>
      </c>
      <c r="B50" s="8">
        <v>2643.1756855179647</v>
      </c>
      <c r="C50" s="8">
        <v>-607.42568551796467</v>
      </c>
      <c r="D50" s="8">
        <v>-1.5117121643635147</v>
      </c>
    </row>
    <row r="51" spans="1:4" x14ac:dyDescent="0.25">
      <c r="A51" s="8">
        <v>23</v>
      </c>
      <c r="B51" s="8">
        <v>1597.9920604319937</v>
      </c>
      <c r="C51" s="8">
        <v>-19.99206043199365</v>
      </c>
      <c r="D51" s="8">
        <v>-4.9754631169348994E-2</v>
      </c>
    </row>
    <row r="52" spans="1:4" x14ac:dyDescent="0.25">
      <c r="A52" s="8">
        <v>24</v>
      </c>
      <c r="B52" s="8">
        <v>4460.5173450556331</v>
      </c>
      <c r="C52" s="8">
        <v>-293.07734505563349</v>
      </c>
      <c r="D52" s="8">
        <v>-0.72938731137483503</v>
      </c>
    </row>
    <row r="53" spans="1:4" ht="16.5" thickBot="1" x14ac:dyDescent="0.3">
      <c r="A53" s="9">
        <v>25</v>
      </c>
      <c r="B53" s="9">
        <v>2617.8875351587221</v>
      </c>
      <c r="C53" s="9">
        <v>182.08246484127767</v>
      </c>
      <c r="D53" s="9">
        <v>0.4531521856589496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0C3D4-8201-4816-982F-4AD7BB60964C}">
  <dimension ref="A1:I53"/>
  <sheetViews>
    <sheetView workbookViewId="0">
      <selection sqref="A1:I53"/>
    </sheetView>
  </sheetViews>
  <sheetFormatPr defaultRowHeight="15.75" x14ac:dyDescent="0.25"/>
  <cols>
    <col min="1" max="1" width="9.125" bestFit="1" customWidth="1"/>
    <col min="2" max="2" width="10.125" bestFit="1" customWidth="1"/>
    <col min="3" max="3" width="13.5" bestFit="1" customWidth="1"/>
    <col min="4" max="4" width="12.375" bestFit="1" customWidth="1"/>
    <col min="5" max="5" width="9.125" bestFit="1" customWidth="1"/>
    <col min="6" max="6" width="10.125" bestFit="1" customWidth="1"/>
    <col min="7" max="7" width="9.125" bestFit="1" customWidth="1"/>
    <col min="8" max="8" width="10.125" bestFit="1" customWidth="1"/>
    <col min="9" max="9" width="9.12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0.95520456271989918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0.9124157566409139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0.8893672715464177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436.7461314442574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5</v>
      </c>
      <c r="C12" s="8">
        <v>37755352.443557039</v>
      </c>
      <c r="D12" s="8">
        <v>7551070.4887114074</v>
      </c>
      <c r="E12" s="8">
        <v>39.586799431724295</v>
      </c>
      <c r="F12" s="8">
        <v>2.1011564332222062E-9</v>
      </c>
      <c r="G12" s="6"/>
      <c r="H12" s="6"/>
      <c r="I12" s="6"/>
    </row>
    <row r="13" spans="1:9" x14ac:dyDescent="0.25">
      <c r="A13" s="8" t="s">
        <v>103</v>
      </c>
      <c r="B13" s="8">
        <v>19</v>
      </c>
      <c r="C13" s="8">
        <v>3624196.4832989667</v>
      </c>
      <c r="D13" s="8">
        <v>190747.18333152457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-1285.9431109142527</v>
      </c>
      <c r="C17" s="8">
        <v>418.97083858276318</v>
      </c>
      <c r="D17" s="8">
        <v>-3.0692902524294143</v>
      </c>
      <c r="E17" s="8">
        <v>6.3123526198296644E-3</v>
      </c>
      <c r="F17" s="8">
        <v>-2162.8591541635969</v>
      </c>
      <c r="G17" s="8">
        <v>-409.02706766490826</v>
      </c>
      <c r="H17" s="8">
        <v>-2162.8591541635969</v>
      </c>
      <c r="I17" s="8">
        <v>-409.02706766490826</v>
      </c>
    </row>
    <row r="18" spans="1:9" x14ac:dyDescent="0.25">
      <c r="A18" s="8" t="s">
        <v>6</v>
      </c>
      <c r="B18" s="8">
        <v>8.2341341126477712</v>
      </c>
      <c r="C18" s="8">
        <v>2.8235814185325778</v>
      </c>
      <c r="D18" s="8">
        <v>2.9162021178504109</v>
      </c>
      <c r="E18" s="8">
        <v>8.8574580983967286E-3</v>
      </c>
      <c r="F18" s="8">
        <v>2.3243102840787486</v>
      </c>
      <c r="G18" s="8">
        <v>14.143957941216794</v>
      </c>
      <c r="H18" s="8">
        <v>2.3243102840787486</v>
      </c>
      <c r="I18" s="8">
        <v>14.143957941216794</v>
      </c>
    </row>
    <row r="19" spans="1:9" x14ac:dyDescent="0.25">
      <c r="A19" s="8" t="s">
        <v>2</v>
      </c>
      <c r="B19" s="8">
        <v>3.7631138109657951E-2</v>
      </c>
      <c r="C19" s="8">
        <v>7.6851786918763912E-3</v>
      </c>
      <c r="D19" s="8">
        <v>4.896585963503477</v>
      </c>
      <c r="E19" s="8">
        <v>1.0019648686583606E-4</v>
      </c>
      <c r="F19" s="8">
        <v>2.1545874245134478E-2</v>
      </c>
      <c r="G19" s="8">
        <v>5.3716401974181427E-2</v>
      </c>
      <c r="H19" s="8">
        <v>2.1545874245134478E-2</v>
      </c>
      <c r="I19" s="8">
        <v>5.3716401974181427E-2</v>
      </c>
    </row>
    <row r="20" spans="1:9" x14ac:dyDescent="0.25">
      <c r="A20" s="8" t="s">
        <v>3</v>
      </c>
      <c r="B20" s="8">
        <v>0.15443617854263003</v>
      </c>
      <c r="C20" s="8">
        <v>3.7738539949347082E-2</v>
      </c>
      <c r="D20" s="8">
        <v>4.0922669173188817</v>
      </c>
      <c r="E20" s="8">
        <v>6.2060876292836255E-4</v>
      </c>
      <c r="F20" s="8">
        <v>7.5448506650397637E-2</v>
      </c>
      <c r="G20" s="8">
        <v>0.23342385043486241</v>
      </c>
      <c r="H20" s="8">
        <v>7.5448506650397637E-2</v>
      </c>
      <c r="I20" s="8">
        <v>0.23342385043486241</v>
      </c>
    </row>
    <row r="21" spans="1:9" x14ac:dyDescent="0.25">
      <c r="A21" s="8" t="s">
        <v>4</v>
      </c>
      <c r="B21" s="8">
        <v>196.94940363281853</v>
      </c>
      <c r="C21" s="8">
        <v>48.056929310436772</v>
      </c>
      <c r="D21" s="8">
        <v>4.0982519370010184</v>
      </c>
      <c r="E21" s="8">
        <v>6.1218503636461066E-4</v>
      </c>
      <c r="F21" s="8">
        <v>96.365094605074631</v>
      </c>
      <c r="G21" s="8">
        <v>297.5337126605624</v>
      </c>
      <c r="H21" s="8">
        <v>96.365094605074631</v>
      </c>
      <c r="I21" s="8">
        <v>297.5337126605624</v>
      </c>
    </row>
    <row r="22" spans="1:9" ht="16.5" thickBot="1" x14ac:dyDescent="0.3">
      <c r="A22" s="9" t="s">
        <v>5</v>
      </c>
      <c r="B22" s="9">
        <v>262.50126952228646</v>
      </c>
      <c r="C22" s="9">
        <v>162.9261967733502</v>
      </c>
      <c r="D22" s="9">
        <v>1.6111667412666428</v>
      </c>
      <c r="E22" s="9">
        <v>0.12363132417833682</v>
      </c>
      <c r="F22" s="9">
        <v>-78.507179417597001</v>
      </c>
      <c r="G22" s="9">
        <v>603.50971846216999</v>
      </c>
      <c r="H22" s="9">
        <v>-78.507179417597001</v>
      </c>
      <c r="I22" s="9">
        <v>603.50971846216999</v>
      </c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6" t="s">
        <v>118</v>
      </c>
      <c r="B26" s="6"/>
      <c r="C26" s="6"/>
      <c r="D26" s="6"/>
      <c r="E26" s="6"/>
      <c r="F26" s="6"/>
      <c r="G26" s="6"/>
      <c r="H26" s="6"/>
      <c r="I26" s="6"/>
    </row>
    <row r="27" spans="1:9" ht="16.5" thickBot="1" x14ac:dyDescent="0.3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10" t="s">
        <v>119</v>
      </c>
      <c r="B28" s="10" t="s">
        <v>120</v>
      </c>
      <c r="C28" s="10" t="s">
        <v>121</v>
      </c>
      <c r="D28" s="10" t="s">
        <v>122</v>
      </c>
      <c r="E28" s="6"/>
      <c r="F28" s="6"/>
      <c r="G28" s="6"/>
      <c r="H28" s="6"/>
      <c r="I28" s="6"/>
    </row>
    <row r="29" spans="1:9" x14ac:dyDescent="0.25">
      <c r="A29" s="8">
        <v>1</v>
      </c>
      <c r="B29" s="8">
        <v>3408.9771733631578</v>
      </c>
      <c r="C29" s="8">
        <v>260.90282663684229</v>
      </c>
      <c r="D29" s="8">
        <v>0.67139567278107715</v>
      </c>
      <c r="E29" s="6"/>
      <c r="F29" s="6"/>
      <c r="G29" s="6"/>
      <c r="H29" s="6"/>
      <c r="I29" s="6"/>
    </row>
    <row r="30" spans="1:9" x14ac:dyDescent="0.25">
      <c r="A30" s="8">
        <v>2</v>
      </c>
      <c r="B30" s="8">
        <v>3764.8762512511657</v>
      </c>
      <c r="C30" s="8">
        <v>-290.92625125116592</v>
      </c>
      <c r="D30" s="8">
        <v>-0.74865661175964815</v>
      </c>
      <c r="E30" s="6"/>
      <c r="F30" s="6"/>
      <c r="G30" s="6"/>
      <c r="H30" s="6"/>
      <c r="I30" s="6"/>
    </row>
    <row r="31" spans="1:9" x14ac:dyDescent="0.25">
      <c r="A31" s="8">
        <v>3</v>
      </c>
      <c r="B31" s="8">
        <v>2720.7881354034103</v>
      </c>
      <c r="C31" s="8">
        <v>-425.68813540341034</v>
      </c>
      <c r="D31" s="8">
        <v>-1.0954468211335822</v>
      </c>
      <c r="E31" s="6"/>
      <c r="F31" s="6"/>
      <c r="G31" s="6"/>
      <c r="H31" s="6"/>
      <c r="I31" s="6"/>
    </row>
    <row r="32" spans="1:9" x14ac:dyDescent="0.25">
      <c r="A32" s="8">
        <v>4</v>
      </c>
      <c r="B32" s="8">
        <v>4919.0482168500575</v>
      </c>
      <c r="C32" s="8">
        <v>-243.48821685005714</v>
      </c>
      <c r="D32" s="8">
        <v>-0.62658169431738997</v>
      </c>
      <c r="E32" s="6"/>
      <c r="F32" s="6"/>
      <c r="G32" s="6"/>
      <c r="H32" s="6"/>
      <c r="I32" s="6"/>
    </row>
    <row r="33" spans="1:9" x14ac:dyDescent="0.25">
      <c r="A33" s="8">
        <v>5</v>
      </c>
      <c r="B33" s="8">
        <v>5504.8659467035422</v>
      </c>
      <c r="C33" s="8">
        <v>621.09405329645779</v>
      </c>
      <c r="D33" s="8">
        <v>1.5982956763965415</v>
      </c>
      <c r="E33" s="6"/>
      <c r="F33" s="6"/>
      <c r="G33" s="6"/>
      <c r="H33" s="6"/>
      <c r="I33" s="6"/>
    </row>
    <row r="34" spans="1:9" x14ac:dyDescent="0.25">
      <c r="A34" s="8">
        <v>6</v>
      </c>
      <c r="B34" s="8">
        <v>2187.0810729090003</v>
      </c>
      <c r="C34" s="8">
        <v>-52.141072909000286</v>
      </c>
      <c r="D34" s="8">
        <v>-0.13417750653193589</v>
      </c>
      <c r="E34" s="6"/>
      <c r="F34" s="6"/>
      <c r="G34" s="6"/>
      <c r="H34" s="6"/>
      <c r="I34" s="6"/>
    </row>
    <row r="35" spans="1:9" x14ac:dyDescent="0.25">
      <c r="A35" s="8">
        <v>7</v>
      </c>
      <c r="B35" s="8">
        <v>5050.9178118842137</v>
      </c>
      <c r="C35" s="8">
        <v>-19.257811884213879</v>
      </c>
      <c r="D35" s="8">
        <v>-4.9557192357636955E-2</v>
      </c>
      <c r="E35" s="6"/>
      <c r="F35" s="6"/>
      <c r="G35" s="6"/>
      <c r="H35" s="6"/>
      <c r="I35" s="6"/>
    </row>
    <row r="36" spans="1:9" x14ac:dyDescent="0.25">
      <c r="A36" s="8">
        <v>8</v>
      </c>
      <c r="B36" s="8">
        <v>2684.1310779804589</v>
      </c>
      <c r="C36" s="8">
        <v>683.31892201954088</v>
      </c>
      <c r="D36" s="8">
        <v>1.7584223723721271</v>
      </c>
      <c r="E36" s="6"/>
      <c r="F36" s="6"/>
      <c r="G36" s="6"/>
      <c r="H36" s="6"/>
      <c r="I36" s="6"/>
    </row>
    <row r="37" spans="1:9" x14ac:dyDescent="0.25">
      <c r="A37" s="8">
        <v>9</v>
      </c>
      <c r="B37" s="8">
        <v>6286.7506041304523</v>
      </c>
      <c r="C37" s="8">
        <v>232.69939586954752</v>
      </c>
      <c r="D37" s="8">
        <v>0.59881822462219048</v>
      </c>
      <c r="E37" s="6"/>
      <c r="F37" s="6"/>
      <c r="G37" s="6"/>
      <c r="H37" s="6"/>
      <c r="I37" s="6"/>
    </row>
    <row r="38" spans="1:9" x14ac:dyDescent="0.25">
      <c r="A38" s="8">
        <v>10</v>
      </c>
      <c r="B38" s="8">
        <v>3981.1375342338979</v>
      </c>
      <c r="C38" s="8">
        <v>895.232465766102</v>
      </c>
      <c r="D38" s="8">
        <v>2.3037512141833543</v>
      </c>
      <c r="E38" s="6"/>
      <c r="F38" s="6"/>
      <c r="G38" s="6"/>
      <c r="H38" s="6"/>
      <c r="I38" s="6"/>
    </row>
    <row r="39" spans="1:9" x14ac:dyDescent="0.25">
      <c r="A39" s="8">
        <v>11</v>
      </c>
      <c r="B39" s="8">
        <v>2640.5359474262923</v>
      </c>
      <c r="C39" s="8">
        <v>-172.26594742629231</v>
      </c>
      <c r="D39" s="8">
        <v>-0.44330148952557552</v>
      </c>
      <c r="E39" s="6"/>
      <c r="F39" s="6"/>
      <c r="G39" s="6"/>
      <c r="H39" s="6"/>
      <c r="I39" s="6"/>
    </row>
    <row r="40" spans="1:9" x14ac:dyDescent="0.25">
      <c r="A40" s="8">
        <v>12</v>
      </c>
      <c r="B40" s="8">
        <v>2356.9090635297007</v>
      </c>
      <c r="C40" s="8">
        <v>176.40093647029926</v>
      </c>
      <c r="D40" s="8">
        <v>0.45394228551437371</v>
      </c>
      <c r="E40" s="6"/>
      <c r="F40" s="6"/>
      <c r="G40" s="6"/>
      <c r="H40" s="6"/>
      <c r="I40" s="6"/>
    </row>
    <row r="41" spans="1:9" x14ac:dyDescent="0.25">
      <c r="A41" s="8">
        <v>13</v>
      </c>
      <c r="B41" s="8">
        <v>2398.8262181916807</v>
      </c>
      <c r="C41" s="8">
        <v>9.2837818083194179</v>
      </c>
      <c r="D41" s="8">
        <v>2.389046915856281E-2</v>
      </c>
      <c r="E41" s="6"/>
      <c r="F41" s="6"/>
      <c r="G41" s="6"/>
      <c r="H41" s="6"/>
      <c r="I41" s="6"/>
    </row>
    <row r="42" spans="1:9" x14ac:dyDescent="0.25">
      <c r="A42" s="8">
        <v>14</v>
      </c>
      <c r="B42" s="8">
        <v>2248.2131591346511</v>
      </c>
      <c r="C42" s="8">
        <v>89.166840865349059</v>
      </c>
      <c r="D42" s="8">
        <v>0.22945796289084941</v>
      </c>
      <c r="E42" s="6"/>
      <c r="F42" s="6"/>
      <c r="G42" s="6"/>
      <c r="H42" s="6"/>
      <c r="I42" s="6"/>
    </row>
    <row r="43" spans="1:9" x14ac:dyDescent="0.25">
      <c r="A43" s="8">
        <v>15</v>
      </c>
      <c r="B43" s="8">
        <v>4779.9782521831848</v>
      </c>
      <c r="C43" s="8">
        <v>-193.02825218318503</v>
      </c>
      <c r="D43" s="8">
        <v>-0.49673027659710395</v>
      </c>
      <c r="E43" s="6"/>
      <c r="F43" s="6"/>
      <c r="G43" s="6"/>
      <c r="H43" s="6"/>
      <c r="I43" s="6"/>
    </row>
    <row r="44" spans="1:9" x14ac:dyDescent="0.25">
      <c r="A44" s="8">
        <v>16</v>
      </c>
      <c r="B44" s="8">
        <v>2601.6626333979484</v>
      </c>
      <c r="C44" s="8">
        <v>127.57736660205137</v>
      </c>
      <c r="D44" s="8">
        <v>0.32830189302873197</v>
      </c>
      <c r="E44" s="6"/>
      <c r="F44" s="6"/>
      <c r="G44" s="6"/>
      <c r="H44" s="6"/>
      <c r="I44" s="6"/>
    </row>
    <row r="45" spans="1:9" x14ac:dyDescent="0.25">
      <c r="A45" s="8">
        <v>17</v>
      </c>
      <c r="B45" s="8">
        <v>3532.9482061129452</v>
      </c>
      <c r="C45" s="8">
        <v>-243.54820611294508</v>
      </c>
      <c r="D45" s="8">
        <v>-0.62673606800523185</v>
      </c>
      <c r="E45" s="6"/>
      <c r="F45" s="6"/>
      <c r="G45" s="6"/>
      <c r="H45" s="6"/>
      <c r="I45" s="6"/>
    </row>
    <row r="46" spans="1:9" x14ac:dyDescent="0.25">
      <c r="A46" s="8">
        <v>18</v>
      </c>
      <c r="B46" s="8">
        <v>2804.2898941580456</v>
      </c>
      <c r="C46" s="8">
        <v>-3.5098941580454266</v>
      </c>
      <c r="D46" s="8">
        <v>-9.0322047484422095E-3</v>
      </c>
      <c r="E46" s="6"/>
      <c r="F46" s="6"/>
      <c r="G46" s="6"/>
      <c r="H46" s="6"/>
      <c r="I46" s="6"/>
    </row>
    <row r="47" spans="1:9" x14ac:dyDescent="0.25">
      <c r="A47" s="8">
        <v>19</v>
      </c>
      <c r="B47" s="8">
        <v>3937.0786809800643</v>
      </c>
      <c r="C47" s="8">
        <v>-672.87868098006447</v>
      </c>
      <c r="D47" s="8">
        <v>-1.7315559227170889</v>
      </c>
      <c r="E47" s="6"/>
      <c r="F47" s="6"/>
      <c r="G47" s="6"/>
      <c r="H47" s="6"/>
      <c r="I47" s="6"/>
    </row>
    <row r="48" spans="1:9" x14ac:dyDescent="0.25">
      <c r="A48" s="8">
        <v>20</v>
      </c>
      <c r="B48" s="8">
        <v>3880.3445414672879</v>
      </c>
      <c r="C48" s="8">
        <v>-426.72454146728796</v>
      </c>
      <c r="D48" s="8">
        <v>-1.0981138621752649</v>
      </c>
      <c r="E48" s="6"/>
      <c r="F48" s="6"/>
      <c r="G48" s="6"/>
      <c r="H48" s="6"/>
      <c r="I48" s="6"/>
    </row>
    <row r="49" spans="1:9" x14ac:dyDescent="0.25">
      <c r="A49" s="8">
        <v>21</v>
      </c>
      <c r="B49" s="8">
        <v>1396.0504626819775</v>
      </c>
      <c r="C49" s="8">
        <v>345.39953731802257</v>
      </c>
      <c r="D49" s="8">
        <v>0.88883573139164973</v>
      </c>
      <c r="E49" s="6"/>
      <c r="F49" s="6"/>
      <c r="G49" s="6"/>
      <c r="H49" s="6"/>
      <c r="I49" s="6"/>
    </row>
    <row r="50" spans="1:9" x14ac:dyDescent="0.25">
      <c r="A50" s="8">
        <v>22</v>
      </c>
      <c r="B50" s="8">
        <v>2615.5886804490028</v>
      </c>
      <c r="C50" s="8">
        <v>-579.83868044900282</v>
      </c>
      <c r="D50" s="8">
        <v>-1.4921309438568449</v>
      </c>
      <c r="E50" s="6"/>
      <c r="F50" s="6"/>
      <c r="G50" s="6"/>
      <c r="H50" s="6"/>
      <c r="I50" s="6"/>
    </row>
    <row r="51" spans="1:9" x14ac:dyDescent="0.25">
      <c r="A51" s="8">
        <v>23</v>
      </c>
      <c r="B51" s="8">
        <v>1700.7710270195248</v>
      </c>
      <c r="C51" s="8">
        <v>-122.77102701952481</v>
      </c>
      <c r="D51" s="8">
        <v>-0.31593347357072271</v>
      </c>
      <c r="E51" s="6"/>
      <c r="F51" s="6"/>
      <c r="G51" s="6"/>
      <c r="H51" s="6"/>
      <c r="I51" s="6"/>
    </row>
    <row r="52" spans="1:9" x14ac:dyDescent="0.25">
      <c r="A52" s="8">
        <v>24</v>
      </c>
      <c r="B52" s="8">
        <v>4505.8821937565835</v>
      </c>
      <c r="C52" s="8">
        <v>-338.44219375658395</v>
      </c>
      <c r="D52" s="8">
        <v>-0.87093201443536306</v>
      </c>
      <c r="E52" s="6"/>
      <c r="F52" s="6"/>
      <c r="G52" s="6"/>
      <c r="H52" s="6"/>
      <c r="I52" s="6"/>
    </row>
    <row r="53" spans="1:9" ht="16.5" thickBot="1" x14ac:dyDescent="0.3">
      <c r="A53" s="9">
        <v>25</v>
      </c>
      <c r="B53" s="9">
        <v>2456.5372148017273</v>
      </c>
      <c r="C53" s="9">
        <v>343.43278519827254</v>
      </c>
      <c r="D53" s="9">
        <v>0.88377457939243753</v>
      </c>
      <c r="E53" s="6"/>
      <c r="F53" s="6"/>
      <c r="G53" s="6"/>
      <c r="H53" s="6"/>
      <c r="I53" s="6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5555-7EFC-4A57-ABE9-7AB41A0DC9A6}">
  <dimension ref="A1:I53"/>
  <sheetViews>
    <sheetView workbookViewId="0">
      <selection sqref="A1:I53"/>
    </sheetView>
  </sheetViews>
  <sheetFormatPr defaultRowHeight="15.75" x14ac:dyDescent="0.25"/>
  <cols>
    <col min="1" max="1" width="9.125" bestFit="1" customWidth="1"/>
    <col min="2" max="2" width="10.125" bestFit="1" customWidth="1"/>
    <col min="3" max="3" width="13.5" bestFit="1" customWidth="1"/>
    <col min="4" max="4" width="12.375" bestFit="1" customWidth="1"/>
    <col min="5" max="5" width="9.125" bestFit="1" customWidth="1"/>
    <col min="6" max="6" width="10.125" bestFit="1" customWidth="1"/>
    <col min="7" max="7" width="9.125" bestFit="1" customWidth="1"/>
    <col min="8" max="8" width="10.125" bestFit="1" customWidth="1"/>
    <col min="9" max="9" width="9.12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0.95016974365385753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0.90282254175523735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0.87724952642766818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460.04344119971654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5</v>
      </c>
      <c r="C12" s="8">
        <v>37358389.538829342</v>
      </c>
      <c r="D12" s="8">
        <v>7471677.9077658681</v>
      </c>
      <c r="E12" s="8">
        <v>35.303718790718612</v>
      </c>
      <c r="F12" s="8">
        <v>5.5605398851722448E-9</v>
      </c>
      <c r="G12" s="6"/>
      <c r="H12" s="6"/>
      <c r="I12" s="6"/>
    </row>
    <row r="13" spans="1:9" x14ac:dyDescent="0.25">
      <c r="A13" s="8" t="s">
        <v>103</v>
      </c>
      <c r="B13" s="8">
        <v>19</v>
      </c>
      <c r="C13" s="8">
        <v>4021159.3880266636</v>
      </c>
      <c r="D13" s="8">
        <v>211639.96779087704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-1794.2831478669923</v>
      </c>
      <c r="C17" s="8">
        <v>672.2801355460382</v>
      </c>
      <c r="D17" s="8">
        <v>-2.66895160662399</v>
      </c>
      <c r="E17" s="8">
        <v>1.5170567650617009E-2</v>
      </c>
      <c r="F17" s="8">
        <v>-3201.3816428657292</v>
      </c>
      <c r="G17" s="8">
        <v>-387.1846528682554</v>
      </c>
      <c r="H17" s="8">
        <v>-3201.3816428657292</v>
      </c>
      <c r="I17" s="8">
        <v>-387.1846528682554</v>
      </c>
    </row>
    <row r="18" spans="1:9" x14ac:dyDescent="0.25">
      <c r="A18" s="8" t="s">
        <v>6</v>
      </c>
      <c r="B18" s="8">
        <v>10.095242787792541</v>
      </c>
      <c r="C18" s="8">
        <v>3.179577094253526</v>
      </c>
      <c r="D18" s="8">
        <v>3.1750268946262543</v>
      </c>
      <c r="E18" s="8">
        <v>4.9854436861467245E-3</v>
      </c>
      <c r="F18" s="8">
        <v>3.4403114466742339</v>
      </c>
      <c r="G18" s="8">
        <v>16.750174128910849</v>
      </c>
      <c r="H18" s="8">
        <v>3.4403114466742339</v>
      </c>
      <c r="I18" s="8">
        <v>16.750174128910849</v>
      </c>
    </row>
    <row r="19" spans="1:9" x14ac:dyDescent="0.25">
      <c r="A19" s="8" t="s">
        <v>2</v>
      </c>
      <c r="B19" s="8">
        <v>3.7234472715495175E-2</v>
      </c>
      <c r="C19" s="8">
        <v>8.2138222305109376E-3</v>
      </c>
      <c r="D19" s="8">
        <v>4.5331481094373549</v>
      </c>
      <c r="E19" s="8">
        <v>2.2742515153609477E-4</v>
      </c>
      <c r="F19" s="8">
        <v>2.0042745208402067E-2</v>
      </c>
      <c r="G19" s="8">
        <v>5.4426200222588282E-2</v>
      </c>
      <c r="H19" s="8">
        <v>2.0042745208402067E-2</v>
      </c>
      <c r="I19" s="8">
        <v>5.4426200222588282E-2</v>
      </c>
    </row>
    <row r="20" spans="1:9" x14ac:dyDescent="0.25">
      <c r="A20" s="8" t="s">
        <v>3</v>
      </c>
      <c r="B20" s="8">
        <v>0.18689844471986752</v>
      </c>
      <c r="C20" s="8">
        <v>4.1294943855364391E-2</v>
      </c>
      <c r="D20" s="8">
        <v>4.5259401580609877</v>
      </c>
      <c r="E20" s="8">
        <v>2.3117286783862746E-4</v>
      </c>
      <c r="F20" s="8">
        <v>0.10046713390514923</v>
      </c>
      <c r="G20" s="8">
        <v>0.27332975553458583</v>
      </c>
      <c r="H20" s="8">
        <v>0.10046713390514923</v>
      </c>
      <c r="I20" s="8">
        <v>0.27332975553458583</v>
      </c>
    </row>
    <row r="21" spans="1:9" x14ac:dyDescent="0.25">
      <c r="A21" s="8" t="s">
        <v>4</v>
      </c>
      <c r="B21" s="8">
        <v>167.11702746444737</v>
      </c>
      <c r="C21" s="8">
        <v>60.708684041809022</v>
      </c>
      <c r="D21" s="8">
        <v>2.7527697248281116</v>
      </c>
      <c r="E21" s="8">
        <v>1.2658710863596654E-2</v>
      </c>
      <c r="F21" s="8">
        <v>40.052291453467205</v>
      </c>
      <c r="G21" s="8">
        <v>294.18176347542754</v>
      </c>
      <c r="H21" s="8">
        <v>40.052291453467205</v>
      </c>
      <c r="I21" s="8">
        <v>294.18176347542754</v>
      </c>
    </row>
    <row r="22" spans="1:9" ht="16.5" thickBot="1" x14ac:dyDescent="0.3">
      <c r="A22" s="9" t="s">
        <v>7</v>
      </c>
      <c r="B22" s="9">
        <v>22.408615754768267</v>
      </c>
      <c r="C22" s="9">
        <v>32.89885626201157</v>
      </c>
      <c r="D22" s="9">
        <v>0.68113661995731989</v>
      </c>
      <c r="E22" s="9">
        <v>0.50400282180017819</v>
      </c>
      <c r="F22" s="9">
        <v>-46.4494817641434</v>
      </c>
      <c r="G22" s="9">
        <v>91.266713273679926</v>
      </c>
      <c r="H22" s="9">
        <v>-46.4494817641434</v>
      </c>
      <c r="I22" s="9">
        <v>91.266713273679926</v>
      </c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6" t="s">
        <v>118</v>
      </c>
      <c r="B26" s="6"/>
      <c r="C26" s="6"/>
      <c r="D26" s="6"/>
      <c r="E26" s="6"/>
      <c r="F26" s="6"/>
      <c r="G26" s="6"/>
      <c r="H26" s="6"/>
      <c r="I26" s="6"/>
    </row>
    <row r="27" spans="1:9" ht="16.5" thickBot="1" x14ac:dyDescent="0.3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10" t="s">
        <v>119</v>
      </c>
      <c r="B28" s="10" t="s">
        <v>120</v>
      </c>
      <c r="C28" s="10" t="s">
        <v>121</v>
      </c>
      <c r="D28" s="10" t="s">
        <v>122</v>
      </c>
      <c r="E28" s="6"/>
      <c r="F28" s="6"/>
      <c r="G28" s="6"/>
      <c r="H28" s="6"/>
      <c r="I28" s="6"/>
    </row>
    <row r="29" spans="1:9" x14ac:dyDescent="0.25">
      <c r="A29" s="8">
        <v>1</v>
      </c>
      <c r="B29" s="8">
        <v>3332.4719606992849</v>
      </c>
      <c r="C29" s="8">
        <v>337.40803930071525</v>
      </c>
      <c r="D29" s="8">
        <v>0.82430019608203031</v>
      </c>
      <c r="E29" s="6"/>
      <c r="F29" s="6"/>
      <c r="G29" s="6"/>
      <c r="H29" s="6"/>
      <c r="I29" s="6"/>
    </row>
    <row r="30" spans="1:9" x14ac:dyDescent="0.25">
      <c r="A30" s="8">
        <v>2</v>
      </c>
      <c r="B30" s="8">
        <v>3856.8002112781005</v>
      </c>
      <c r="C30" s="8">
        <v>-382.85021127810069</v>
      </c>
      <c r="D30" s="8">
        <v>-0.93531708634043842</v>
      </c>
      <c r="E30" s="6"/>
      <c r="F30" s="6"/>
      <c r="G30" s="6"/>
      <c r="H30" s="6"/>
      <c r="I30" s="6"/>
    </row>
    <row r="31" spans="1:9" x14ac:dyDescent="0.25">
      <c r="A31" s="8">
        <v>3</v>
      </c>
      <c r="B31" s="8">
        <v>2732.0051420204209</v>
      </c>
      <c r="C31" s="8">
        <v>-436.90514202042095</v>
      </c>
      <c r="D31" s="8">
        <v>-1.0673752616656069</v>
      </c>
      <c r="E31" s="6"/>
      <c r="F31" s="6"/>
      <c r="G31" s="6"/>
      <c r="H31" s="6"/>
      <c r="I31" s="6"/>
    </row>
    <row r="32" spans="1:9" x14ac:dyDescent="0.25">
      <c r="A32" s="8">
        <v>4</v>
      </c>
      <c r="B32" s="8">
        <v>4828.4202697633564</v>
      </c>
      <c r="C32" s="8">
        <v>-152.86026976335597</v>
      </c>
      <c r="D32" s="8">
        <v>-0.37344323686012204</v>
      </c>
      <c r="E32" s="6"/>
      <c r="F32" s="6"/>
      <c r="G32" s="6"/>
      <c r="H32" s="6"/>
      <c r="I32" s="6"/>
    </row>
    <row r="33" spans="1:9" x14ac:dyDescent="0.25">
      <c r="A33" s="8">
        <v>5</v>
      </c>
      <c r="B33" s="8">
        <v>5551.9746038318553</v>
      </c>
      <c r="C33" s="8">
        <v>573.98539616814469</v>
      </c>
      <c r="D33" s="8">
        <v>1.4022673425037759</v>
      </c>
      <c r="E33" s="6"/>
      <c r="F33" s="6"/>
      <c r="G33" s="6"/>
      <c r="H33" s="6"/>
      <c r="I33" s="6"/>
    </row>
    <row r="34" spans="1:9" x14ac:dyDescent="0.25">
      <c r="A34" s="8">
        <v>6</v>
      </c>
      <c r="B34" s="8">
        <v>2031.7164052508651</v>
      </c>
      <c r="C34" s="8">
        <v>103.22359474913492</v>
      </c>
      <c r="D34" s="8">
        <v>0.25217902207768639</v>
      </c>
      <c r="E34" s="6"/>
      <c r="F34" s="6"/>
      <c r="G34" s="6"/>
      <c r="H34" s="6"/>
      <c r="I34" s="6"/>
    </row>
    <row r="35" spans="1:9" x14ac:dyDescent="0.25">
      <c r="A35" s="8">
        <v>7</v>
      </c>
      <c r="B35" s="8">
        <v>5123.0922144154783</v>
      </c>
      <c r="C35" s="8">
        <v>-91.432214415478484</v>
      </c>
      <c r="D35" s="8">
        <v>-0.22337224811564646</v>
      </c>
      <c r="E35" s="6"/>
      <c r="F35" s="6"/>
      <c r="G35" s="6"/>
      <c r="H35" s="6"/>
      <c r="I35" s="6"/>
    </row>
    <row r="36" spans="1:9" x14ac:dyDescent="0.25">
      <c r="A36" s="8">
        <v>8</v>
      </c>
      <c r="B36" s="8">
        <v>2828.1819444109951</v>
      </c>
      <c r="C36" s="8">
        <v>539.26805558900469</v>
      </c>
      <c r="D36" s="8">
        <v>1.3174516081005823</v>
      </c>
      <c r="E36" s="6"/>
      <c r="F36" s="6"/>
      <c r="G36" s="6"/>
      <c r="H36" s="6"/>
      <c r="I36" s="6"/>
    </row>
    <row r="37" spans="1:9" x14ac:dyDescent="0.25">
      <c r="A37" s="8">
        <v>9</v>
      </c>
      <c r="B37" s="8">
        <v>6116.2903809738455</v>
      </c>
      <c r="C37" s="8">
        <v>403.15961902615436</v>
      </c>
      <c r="D37" s="8">
        <v>0.98493371321076051</v>
      </c>
      <c r="E37" s="6"/>
      <c r="F37" s="6"/>
      <c r="G37" s="6"/>
      <c r="H37" s="6"/>
      <c r="I37" s="6"/>
    </row>
    <row r="38" spans="1:9" x14ac:dyDescent="0.25">
      <c r="A38" s="8">
        <v>10</v>
      </c>
      <c r="B38" s="8">
        <v>3997.0757688115846</v>
      </c>
      <c r="C38" s="8">
        <v>879.29423118841532</v>
      </c>
      <c r="D38" s="8">
        <v>2.1481480070379355</v>
      </c>
      <c r="E38" s="6"/>
      <c r="F38" s="6"/>
      <c r="G38" s="6"/>
      <c r="H38" s="6"/>
      <c r="I38" s="6"/>
    </row>
    <row r="39" spans="1:9" x14ac:dyDescent="0.25">
      <c r="A39" s="8">
        <v>11</v>
      </c>
      <c r="B39" s="8">
        <v>2531.6985799155163</v>
      </c>
      <c r="C39" s="8">
        <v>-63.428579915516366</v>
      </c>
      <c r="D39" s="8">
        <v>-0.15495834352354163</v>
      </c>
      <c r="E39" s="6"/>
      <c r="F39" s="6"/>
      <c r="G39" s="6"/>
      <c r="H39" s="6"/>
      <c r="I39" s="6"/>
    </row>
    <row r="40" spans="1:9" x14ac:dyDescent="0.25">
      <c r="A40" s="8">
        <v>12</v>
      </c>
      <c r="B40" s="8">
        <v>2498.4779529509237</v>
      </c>
      <c r="C40" s="8">
        <v>34.832047049076209</v>
      </c>
      <c r="D40" s="8">
        <v>8.5095966509862467E-2</v>
      </c>
      <c r="E40" s="6"/>
      <c r="F40" s="6"/>
      <c r="G40" s="6"/>
      <c r="H40" s="6"/>
      <c r="I40" s="6"/>
    </row>
    <row r="41" spans="1:9" x14ac:dyDescent="0.25">
      <c r="A41" s="8">
        <v>13</v>
      </c>
      <c r="B41" s="8">
        <v>2125.0581235261484</v>
      </c>
      <c r="C41" s="8">
        <v>283.05187647385173</v>
      </c>
      <c r="D41" s="8">
        <v>0.69150609974303601</v>
      </c>
      <c r="E41" s="6"/>
      <c r="F41" s="6"/>
      <c r="G41" s="6"/>
      <c r="H41" s="6"/>
      <c r="I41" s="6"/>
    </row>
    <row r="42" spans="1:9" x14ac:dyDescent="0.25">
      <c r="A42" s="8">
        <v>14</v>
      </c>
      <c r="B42" s="8">
        <v>1896.3327953153084</v>
      </c>
      <c r="C42" s="8">
        <v>441.04720468469168</v>
      </c>
      <c r="D42" s="8">
        <v>1.0774944724390627</v>
      </c>
      <c r="E42" s="6"/>
      <c r="F42" s="6"/>
      <c r="G42" s="6"/>
      <c r="H42" s="6"/>
      <c r="I42" s="6"/>
    </row>
    <row r="43" spans="1:9" x14ac:dyDescent="0.25">
      <c r="A43" s="8">
        <v>15</v>
      </c>
      <c r="B43" s="8">
        <v>4831.4429999618924</v>
      </c>
      <c r="C43" s="8">
        <v>-244.49299996189256</v>
      </c>
      <c r="D43" s="8">
        <v>-0.59730535237677918</v>
      </c>
      <c r="E43" s="6"/>
      <c r="F43" s="6"/>
      <c r="G43" s="6"/>
      <c r="H43" s="6"/>
      <c r="I43" s="6"/>
    </row>
    <row r="44" spans="1:9" x14ac:dyDescent="0.25">
      <c r="A44" s="8">
        <v>16</v>
      </c>
      <c r="B44" s="8">
        <v>2705.2301520159008</v>
      </c>
      <c r="C44" s="8">
        <v>24.009847984098997</v>
      </c>
      <c r="D44" s="8">
        <v>5.8656937879163894E-2</v>
      </c>
      <c r="E44" s="6"/>
      <c r="F44" s="6"/>
      <c r="G44" s="6"/>
      <c r="H44" s="6"/>
      <c r="I44" s="6"/>
    </row>
    <row r="45" spans="1:9" x14ac:dyDescent="0.25">
      <c r="A45" s="8">
        <v>17</v>
      </c>
      <c r="B45" s="8">
        <v>3318.0744216741541</v>
      </c>
      <c r="C45" s="8">
        <v>-28.674421674154019</v>
      </c>
      <c r="D45" s="8">
        <v>-7.0052662223255666E-2</v>
      </c>
      <c r="E45" s="6"/>
      <c r="F45" s="6"/>
      <c r="G45" s="6"/>
      <c r="H45" s="6"/>
      <c r="I45" s="6"/>
    </row>
    <row r="46" spans="1:9" x14ac:dyDescent="0.25">
      <c r="A46" s="8">
        <v>18</v>
      </c>
      <c r="B46" s="8">
        <v>2597.9368233354044</v>
      </c>
      <c r="C46" s="8">
        <v>202.84317666459583</v>
      </c>
      <c r="D46" s="8">
        <v>0.49555330882174931</v>
      </c>
      <c r="E46" s="6"/>
      <c r="F46" s="6"/>
      <c r="G46" s="6"/>
      <c r="H46" s="6"/>
      <c r="I46" s="6"/>
    </row>
    <row r="47" spans="1:9" x14ac:dyDescent="0.25">
      <c r="A47" s="8">
        <v>19</v>
      </c>
      <c r="B47" s="8">
        <v>4086.6799624770247</v>
      </c>
      <c r="C47" s="8">
        <v>-822.47996247702486</v>
      </c>
      <c r="D47" s="8">
        <v>-2.0093486680058348</v>
      </c>
      <c r="E47" s="6"/>
      <c r="F47" s="6"/>
      <c r="G47" s="6"/>
      <c r="H47" s="6"/>
      <c r="I47" s="6"/>
    </row>
    <row r="48" spans="1:9" x14ac:dyDescent="0.25">
      <c r="A48" s="8">
        <v>20</v>
      </c>
      <c r="B48" s="8">
        <v>3948.0660212916864</v>
      </c>
      <c r="C48" s="8">
        <v>-494.44602129168652</v>
      </c>
      <c r="D48" s="8">
        <v>-1.2079497369043659</v>
      </c>
      <c r="E48" s="6"/>
      <c r="F48" s="6"/>
      <c r="G48" s="6"/>
      <c r="H48" s="6"/>
      <c r="I48" s="6"/>
    </row>
    <row r="49" spans="1:9" x14ac:dyDescent="0.25">
      <c r="A49" s="8">
        <v>21</v>
      </c>
      <c r="B49" s="8">
        <v>1725.2318453502724</v>
      </c>
      <c r="C49" s="8">
        <v>16.218154649727694</v>
      </c>
      <c r="D49" s="8">
        <v>3.9621545727143825E-2</v>
      </c>
      <c r="E49" s="6"/>
      <c r="F49" s="6"/>
      <c r="G49" s="6"/>
      <c r="H49" s="6"/>
      <c r="I49" s="6"/>
    </row>
    <row r="50" spans="1:9" x14ac:dyDescent="0.25">
      <c r="A50" s="8">
        <v>22</v>
      </c>
      <c r="B50" s="8">
        <v>2751.5998492838535</v>
      </c>
      <c r="C50" s="8">
        <v>-715.84984928385347</v>
      </c>
      <c r="D50" s="8">
        <v>-1.748847396620764</v>
      </c>
      <c r="E50" s="6"/>
      <c r="F50" s="6"/>
      <c r="G50" s="6"/>
      <c r="H50" s="6"/>
      <c r="I50" s="6"/>
    </row>
    <row r="51" spans="1:9" x14ac:dyDescent="0.25">
      <c r="A51" s="8">
        <v>23</v>
      </c>
      <c r="B51" s="8">
        <v>1734.3650306825357</v>
      </c>
      <c r="C51" s="8">
        <v>-156.36503068253569</v>
      </c>
      <c r="D51" s="8">
        <v>-0.3820054961319756</v>
      </c>
      <c r="E51" s="6"/>
      <c r="F51" s="6"/>
      <c r="G51" s="6"/>
      <c r="H51" s="6"/>
      <c r="I51" s="6"/>
    </row>
    <row r="52" spans="1:9" x14ac:dyDescent="0.25">
      <c r="A52" s="8">
        <v>24</v>
      </c>
      <c r="B52" s="8">
        <v>4515.6776114632703</v>
      </c>
      <c r="C52" s="8">
        <v>-348.2376114632707</v>
      </c>
      <c r="D52" s="8">
        <v>-0.85075723746011944</v>
      </c>
      <c r="E52" s="6"/>
      <c r="F52" s="6"/>
      <c r="G52" s="6"/>
      <c r="H52" s="6"/>
      <c r="I52" s="6"/>
    </row>
    <row r="53" spans="1:9" ht="16.5" thickBot="1" x14ac:dyDescent="0.3">
      <c r="A53" s="9">
        <v>25</v>
      </c>
      <c r="B53" s="9">
        <v>2700.2889293003045</v>
      </c>
      <c r="C53" s="9">
        <v>99.681070699695283</v>
      </c>
      <c r="D53" s="9">
        <v>0.24352450609570098</v>
      </c>
      <c r="E53" s="6"/>
      <c r="F53" s="6"/>
      <c r="G53" s="6"/>
      <c r="H53" s="6"/>
      <c r="I53" s="6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D5C07-F05B-4E38-87F6-8AF602ECD76C}">
  <dimension ref="A1:I53"/>
  <sheetViews>
    <sheetView workbookViewId="0">
      <selection sqref="A1:I53"/>
    </sheetView>
  </sheetViews>
  <sheetFormatPr defaultRowHeight="15.75" x14ac:dyDescent="0.25"/>
  <cols>
    <col min="1" max="1" width="9.125" bestFit="1" customWidth="1"/>
    <col min="2" max="2" width="10.125" bestFit="1" customWidth="1"/>
    <col min="3" max="3" width="13.5" bestFit="1" customWidth="1"/>
    <col min="4" max="4" width="12.375" bestFit="1" customWidth="1"/>
    <col min="5" max="5" width="9.125" bestFit="1" customWidth="1"/>
    <col min="6" max="6" width="10.125" bestFit="1" customWidth="1"/>
    <col min="7" max="7" width="9.125" bestFit="1" customWidth="1"/>
    <col min="8" max="8" width="10.125" bestFit="1" customWidth="1"/>
    <col min="9" max="9" width="9.12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0.94938941679365918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0.90134026471980422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0.87537717648817381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463.5387534549908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5</v>
      </c>
      <c r="C12" s="8">
        <v>37297053.583718479</v>
      </c>
      <c r="D12" s="8">
        <v>7459410.7167436955</v>
      </c>
      <c r="E12" s="8">
        <v>34.716219298662352</v>
      </c>
      <c r="F12" s="8">
        <v>6.4064250170267612E-9</v>
      </c>
      <c r="G12" s="6"/>
      <c r="H12" s="6"/>
      <c r="I12" s="6"/>
    </row>
    <row r="13" spans="1:9" x14ac:dyDescent="0.25">
      <c r="A13" s="8" t="s">
        <v>103</v>
      </c>
      <c r="B13" s="8">
        <v>19</v>
      </c>
      <c r="C13" s="8">
        <v>4082495.3431375278</v>
      </c>
      <c r="D13" s="8">
        <v>214868.17595460673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-1571.2048715911494</v>
      </c>
      <c r="C17" s="8">
        <v>533.48606580083356</v>
      </c>
      <c r="D17" s="8">
        <v>-2.9451657171824381</v>
      </c>
      <c r="E17" s="8">
        <v>8.3100187019199603E-3</v>
      </c>
      <c r="F17" s="8">
        <v>-2687.8040400039481</v>
      </c>
      <c r="G17" s="8">
        <v>-454.6057031783505</v>
      </c>
      <c r="H17" s="8">
        <v>-2687.8040400039481</v>
      </c>
      <c r="I17" s="8">
        <v>-454.6057031783505</v>
      </c>
    </row>
    <row r="18" spans="1:9" x14ac:dyDescent="0.25">
      <c r="A18" s="8" t="s">
        <v>6</v>
      </c>
      <c r="B18" s="8">
        <v>9.1234299930361473</v>
      </c>
      <c r="C18" s="8">
        <v>2.9346133457914694</v>
      </c>
      <c r="D18" s="8">
        <v>3.1089035992152301</v>
      </c>
      <c r="E18" s="8">
        <v>5.7792520304729362E-3</v>
      </c>
      <c r="F18" s="8">
        <v>2.9812136699069516</v>
      </c>
      <c r="G18" s="8">
        <v>15.265646316165343</v>
      </c>
      <c r="H18" s="8">
        <v>2.9812136699069516</v>
      </c>
      <c r="I18" s="8">
        <v>15.265646316165343</v>
      </c>
    </row>
    <row r="19" spans="1:9" x14ac:dyDescent="0.25">
      <c r="A19" s="8" t="s">
        <v>2</v>
      </c>
      <c r="B19" s="8">
        <v>3.7566160037486841E-2</v>
      </c>
      <c r="C19" s="8">
        <v>8.2978707931619447E-3</v>
      </c>
      <c r="D19" s="8">
        <v>4.5272047461192235</v>
      </c>
      <c r="E19" s="8">
        <v>2.3051086814314997E-4</v>
      </c>
      <c r="F19" s="8">
        <v>2.0198516867026731E-2</v>
      </c>
      <c r="G19" s="8">
        <v>5.4933803207946955E-2</v>
      </c>
      <c r="H19" s="8">
        <v>2.0198516867026731E-2</v>
      </c>
      <c r="I19" s="8">
        <v>5.4933803207946955E-2</v>
      </c>
    </row>
    <row r="20" spans="1:9" x14ac:dyDescent="0.25">
      <c r="A20" s="8" t="s">
        <v>3</v>
      </c>
      <c r="B20" s="8">
        <v>0.16846622650143686</v>
      </c>
      <c r="C20" s="8">
        <v>4.0854818622666218E-2</v>
      </c>
      <c r="D20" s="8">
        <v>4.1235338249175815</v>
      </c>
      <c r="E20" s="8">
        <v>5.7784843434223942E-4</v>
      </c>
      <c r="F20" s="8">
        <v>8.2956108385707897E-2</v>
      </c>
      <c r="G20" s="8">
        <v>0.25397634461716584</v>
      </c>
      <c r="H20" s="8">
        <v>8.2956108385707897E-2</v>
      </c>
      <c r="I20" s="8">
        <v>0.25397634461716584</v>
      </c>
    </row>
    <row r="21" spans="1:9" x14ac:dyDescent="0.25">
      <c r="A21" s="8" t="s">
        <v>4</v>
      </c>
      <c r="B21" s="8">
        <v>192.26649878861235</v>
      </c>
      <c r="C21" s="8">
        <v>51.065422413703793</v>
      </c>
      <c r="D21" s="8">
        <v>3.7651015051040915</v>
      </c>
      <c r="E21" s="8">
        <v>1.3100578930062697E-3</v>
      </c>
      <c r="F21" s="8">
        <v>85.385341328209066</v>
      </c>
      <c r="G21" s="8">
        <v>299.14765624901565</v>
      </c>
      <c r="H21" s="8">
        <v>85.385341328209066</v>
      </c>
      <c r="I21" s="8">
        <v>299.14765624901565</v>
      </c>
    </row>
    <row r="22" spans="1:9" ht="16.5" thickBot="1" x14ac:dyDescent="0.3">
      <c r="A22" s="9" t="s">
        <v>8</v>
      </c>
      <c r="B22" s="9">
        <v>47.557902300716975</v>
      </c>
      <c r="C22" s="9">
        <v>114.83324619693055</v>
      </c>
      <c r="D22" s="9">
        <v>0.41414750410485374</v>
      </c>
      <c r="E22" s="9">
        <v>0.68340397622599802</v>
      </c>
      <c r="F22" s="9">
        <v>-192.79084423525018</v>
      </c>
      <c r="G22" s="9">
        <v>287.90664883668416</v>
      </c>
      <c r="H22" s="9">
        <v>-192.79084423525018</v>
      </c>
      <c r="I22" s="9">
        <v>287.90664883668416</v>
      </c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6" t="s">
        <v>118</v>
      </c>
      <c r="B26" s="6"/>
      <c r="C26" s="6"/>
      <c r="D26" s="6"/>
      <c r="E26" s="6"/>
      <c r="F26" s="6"/>
      <c r="G26" s="6"/>
      <c r="H26" s="6"/>
      <c r="I26" s="6"/>
    </row>
    <row r="27" spans="1:9" ht="16.5" thickBot="1" x14ac:dyDescent="0.3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10" t="s">
        <v>119</v>
      </c>
      <c r="B28" s="10" t="s">
        <v>120</v>
      </c>
      <c r="C28" s="10" t="s">
        <v>121</v>
      </c>
      <c r="D28" s="10" t="s">
        <v>122</v>
      </c>
      <c r="E28" s="6"/>
      <c r="F28" s="6"/>
      <c r="G28" s="6"/>
      <c r="H28" s="6"/>
      <c r="I28" s="6"/>
    </row>
    <row r="29" spans="1:9" x14ac:dyDescent="0.25">
      <c r="A29" s="8">
        <v>1</v>
      </c>
      <c r="B29" s="8">
        <v>3381.8030001463685</v>
      </c>
      <c r="C29" s="8">
        <v>288.07699985363161</v>
      </c>
      <c r="D29" s="8">
        <v>0.69847578963763524</v>
      </c>
      <c r="E29" s="6"/>
      <c r="F29" s="6"/>
      <c r="G29" s="6"/>
      <c r="H29" s="6"/>
      <c r="I29" s="6"/>
    </row>
    <row r="30" spans="1:9" x14ac:dyDescent="0.25">
      <c r="A30" s="8">
        <v>2</v>
      </c>
      <c r="B30" s="8">
        <v>3826.3683396396946</v>
      </c>
      <c r="C30" s="8">
        <v>-352.41833963969475</v>
      </c>
      <c r="D30" s="8">
        <v>-0.85447876153836932</v>
      </c>
      <c r="E30" s="6"/>
      <c r="F30" s="6"/>
      <c r="G30" s="6"/>
      <c r="H30" s="6"/>
      <c r="I30" s="6"/>
    </row>
    <row r="31" spans="1:9" x14ac:dyDescent="0.25">
      <c r="A31" s="8">
        <v>3</v>
      </c>
      <c r="B31" s="8">
        <v>2837.416104112443</v>
      </c>
      <c r="C31" s="8">
        <v>-542.3161041124431</v>
      </c>
      <c r="D31" s="8">
        <v>-1.314907713026745</v>
      </c>
      <c r="E31" s="6"/>
      <c r="F31" s="6"/>
      <c r="G31" s="6"/>
      <c r="H31" s="6"/>
      <c r="I31" s="6"/>
    </row>
    <row r="32" spans="1:9" x14ac:dyDescent="0.25">
      <c r="A32" s="8">
        <v>4</v>
      </c>
      <c r="B32" s="8">
        <v>4912.6683158963451</v>
      </c>
      <c r="C32" s="8">
        <v>-237.10831589634472</v>
      </c>
      <c r="D32" s="8">
        <v>-0.57489635847185272</v>
      </c>
      <c r="E32" s="6"/>
      <c r="F32" s="6"/>
      <c r="G32" s="6"/>
      <c r="H32" s="6"/>
      <c r="I32" s="6"/>
    </row>
    <row r="33" spans="1:9" x14ac:dyDescent="0.25">
      <c r="A33" s="8">
        <v>5</v>
      </c>
      <c r="B33" s="8">
        <v>5529.6719917636065</v>
      </c>
      <c r="C33" s="8">
        <v>596.28800823639358</v>
      </c>
      <c r="D33" s="8">
        <v>1.4457687965925174</v>
      </c>
      <c r="E33" s="6"/>
      <c r="F33" s="6"/>
      <c r="G33" s="6"/>
      <c r="H33" s="6"/>
      <c r="I33" s="6"/>
    </row>
    <row r="34" spans="1:9" x14ac:dyDescent="0.25">
      <c r="A34" s="8">
        <v>6</v>
      </c>
      <c r="B34" s="8">
        <v>2147.1103002224017</v>
      </c>
      <c r="C34" s="8">
        <v>-12.170300222401693</v>
      </c>
      <c r="D34" s="8">
        <v>-2.9508291402257702E-2</v>
      </c>
      <c r="E34" s="6"/>
      <c r="F34" s="6"/>
      <c r="G34" s="6"/>
      <c r="H34" s="6"/>
      <c r="I34" s="6"/>
    </row>
    <row r="35" spans="1:9" x14ac:dyDescent="0.25">
      <c r="A35" s="8">
        <v>7</v>
      </c>
      <c r="B35" s="8">
        <v>5068.556462171272</v>
      </c>
      <c r="C35" s="8">
        <v>-36.896462171272105</v>
      </c>
      <c r="D35" s="8">
        <v>-8.9459712379011513E-2</v>
      </c>
      <c r="E35" s="6"/>
      <c r="F35" s="6"/>
      <c r="G35" s="6"/>
      <c r="H35" s="6"/>
      <c r="I35" s="6"/>
    </row>
    <row r="36" spans="1:9" x14ac:dyDescent="0.25">
      <c r="A36" s="8">
        <v>8</v>
      </c>
      <c r="B36" s="8">
        <v>2743.5155041506714</v>
      </c>
      <c r="C36" s="8">
        <v>623.93449584932841</v>
      </c>
      <c r="D36" s="8">
        <v>1.5128008827221395</v>
      </c>
      <c r="E36" s="6"/>
      <c r="F36" s="6"/>
      <c r="G36" s="6"/>
      <c r="H36" s="6"/>
      <c r="I36" s="6"/>
    </row>
    <row r="37" spans="1:9" x14ac:dyDescent="0.25">
      <c r="A37" s="8">
        <v>9</v>
      </c>
      <c r="B37" s="8">
        <v>6152.1588822721924</v>
      </c>
      <c r="C37" s="8">
        <v>367.29111772780743</v>
      </c>
      <c r="D37" s="8">
        <v>0.89053952107307011</v>
      </c>
      <c r="E37" s="6"/>
      <c r="F37" s="6"/>
      <c r="G37" s="6"/>
      <c r="H37" s="6"/>
      <c r="I37" s="6"/>
    </row>
    <row r="38" spans="1:9" x14ac:dyDescent="0.25">
      <c r="A38" s="8">
        <v>10</v>
      </c>
      <c r="B38" s="8">
        <v>3889.3598784515702</v>
      </c>
      <c r="C38" s="8">
        <v>987.01012154842965</v>
      </c>
      <c r="D38" s="8">
        <v>2.3931194589611624</v>
      </c>
      <c r="E38" s="6"/>
      <c r="F38" s="6"/>
      <c r="G38" s="6"/>
      <c r="H38" s="6"/>
      <c r="I38" s="6"/>
    </row>
    <row r="39" spans="1:9" x14ac:dyDescent="0.25">
      <c r="A39" s="8">
        <v>11</v>
      </c>
      <c r="B39" s="8">
        <v>2520.1287886984874</v>
      </c>
      <c r="C39" s="8">
        <v>-51.858788698487388</v>
      </c>
      <c r="D39" s="8">
        <v>-0.12573759239450308</v>
      </c>
      <c r="E39" s="6"/>
      <c r="F39" s="6"/>
      <c r="G39" s="6"/>
      <c r="H39" s="6"/>
      <c r="I39" s="6"/>
    </row>
    <row r="40" spans="1:9" x14ac:dyDescent="0.25">
      <c r="A40" s="8">
        <v>12</v>
      </c>
      <c r="B40" s="8">
        <v>2568.8781233408058</v>
      </c>
      <c r="C40" s="8">
        <v>-35.568123340805869</v>
      </c>
      <c r="D40" s="8">
        <v>-8.6239002242528381E-2</v>
      </c>
      <c r="E40" s="6"/>
      <c r="F40" s="6"/>
      <c r="G40" s="6"/>
      <c r="H40" s="6"/>
      <c r="I40" s="6"/>
    </row>
    <row r="41" spans="1:9" x14ac:dyDescent="0.25">
      <c r="A41" s="8">
        <v>13</v>
      </c>
      <c r="B41" s="8">
        <v>2216.1501995048702</v>
      </c>
      <c r="C41" s="8">
        <v>191.95980049512991</v>
      </c>
      <c r="D41" s="8">
        <v>0.46542859477723952</v>
      </c>
      <c r="E41" s="6"/>
      <c r="F41" s="6"/>
      <c r="G41" s="6"/>
      <c r="H41" s="6"/>
      <c r="I41" s="6"/>
    </row>
    <row r="42" spans="1:9" x14ac:dyDescent="0.25">
      <c r="A42" s="8">
        <v>14</v>
      </c>
      <c r="B42" s="8">
        <v>1959.2807693272059</v>
      </c>
      <c r="C42" s="8">
        <v>378.09923067279419</v>
      </c>
      <c r="D42" s="8">
        <v>0.91674503288962617</v>
      </c>
      <c r="E42" s="6"/>
      <c r="F42" s="6"/>
      <c r="G42" s="6"/>
      <c r="H42" s="6"/>
      <c r="I42" s="6"/>
    </row>
    <row r="43" spans="1:9" x14ac:dyDescent="0.25">
      <c r="A43" s="8">
        <v>15</v>
      </c>
      <c r="B43" s="8">
        <v>4932.9515833361847</v>
      </c>
      <c r="C43" s="8">
        <v>-346.00158333618492</v>
      </c>
      <c r="D43" s="8">
        <v>-0.83892059851847001</v>
      </c>
      <c r="E43" s="6"/>
      <c r="F43" s="6"/>
      <c r="G43" s="6"/>
      <c r="H43" s="6"/>
      <c r="I43" s="6"/>
    </row>
    <row r="44" spans="1:9" x14ac:dyDescent="0.25">
      <c r="A44" s="8">
        <v>16</v>
      </c>
      <c r="B44" s="8">
        <v>2643.9905489112434</v>
      </c>
      <c r="C44" s="8">
        <v>85.249451088756359</v>
      </c>
      <c r="D44" s="8">
        <v>0.20669709034615047</v>
      </c>
      <c r="E44" s="6"/>
      <c r="F44" s="6"/>
      <c r="G44" s="6"/>
      <c r="H44" s="6"/>
      <c r="I44" s="6"/>
    </row>
    <row r="45" spans="1:9" x14ac:dyDescent="0.25">
      <c r="A45" s="8">
        <v>17</v>
      </c>
      <c r="B45" s="8">
        <v>3428.2048821306275</v>
      </c>
      <c r="C45" s="8">
        <v>-138.80488213062745</v>
      </c>
      <c r="D45" s="8">
        <v>-0.33654838706668339</v>
      </c>
      <c r="E45" s="6"/>
      <c r="F45" s="6"/>
      <c r="G45" s="6"/>
      <c r="H45" s="6"/>
      <c r="I45" s="6"/>
    </row>
    <row r="46" spans="1:9" x14ac:dyDescent="0.25">
      <c r="A46" s="8">
        <v>18</v>
      </c>
      <c r="B46" s="8">
        <v>2651.6156076843199</v>
      </c>
      <c r="C46" s="8">
        <v>149.16439231568029</v>
      </c>
      <c r="D46" s="8">
        <v>0.36166620994195758</v>
      </c>
      <c r="E46" s="6"/>
      <c r="F46" s="6"/>
      <c r="G46" s="6"/>
      <c r="H46" s="6"/>
      <c r="I46" s="6"/>
    </row>
    <row r="47" spans="1:9" x14ac:dyDescent="0.25">
      <c r="A47" s="8">
        <v>19</v>
      </c>
      <c r="B47" s="8">
        <v>4022.3150079669522</v>
      </c>
      <c r="C47" s="8">
        <v>-758.11500796695236</v>
      </c>
      <c r="D47" s="8">
        <v>-1.8381369532968768</v>
      </c>
      <c r="E47" s="6"/>
      <c r="F47" s="6"/>
      <c r="G47" s="6"/>
      <c r="H47" s="6"/>
      <c r="I47" s="6"/>
    </row>
    <row r="48" spans="1:9" x14ac:dyDescent="0.25">
      <c r="A48" s="8">
        <v>20</v>
      </c>
      <c r="B48" s="8">
        <v>3891.950216591129</v>
      </c>
      <c r="C48" s="8">
        <v>-438.3302165911291</v>
      </c>
      <c r="D48" s="8">
        <v>-1.0627819795092364</v>
      </c>
      <c r="E48" s="6"/>
      <c r="F48" s="6"/>
      <c r="G48" s="6"/>
      <c r="H48" s="6"/>
      <c r="I48" s="6"/>
    </row>
    <row r="49" spans="1:9" x14ac:dyDescent="0.25">
      <c r="A49" s="8">
        <v>21</v>
      </c>
      <c r="B49" s="8">
        <v>1658.0060631806102</v>
      </c>
      <c r="C49" s="8">
        <v>83.443936819389819</v>
      </c>
      <c r="D49" s="8">
        <v>0.20231941352488891</v>
      </c>
      <c r="E49" s="6"/>
      <c r="F49" s="6"/>
      <c r="G49" s="6"/>
      <c r="H49" s="6"/>
      <c r="I49" s="6"/>
    </row>
    <row r="50" spans="1:9" x14ac:dyDescent="0.25">
      <c r="A50" s="8">
        <v>22</v>
      </c>
      <c r="B50" s="8">
        <v>2705.147943051471</v>
      </c>
      <c r="C50" s="8">
        <v>-669.39794305147097</v>
      </c>
      <c r="D50" s="8">
        <v>-1.6230322347575323</v>
      </c>
      <c r="E50" s="6"/>
      <c r="F50" s="6"/>
      <c r="G50" s="6"/>
      <c r="H50" s="6"/>
      <c r="I50" s="6"/>
    </row>
    <row r="51" spans="1:9" x14ac:dyDescent="0.25">
      <c r="A51" s="8">
        <v>23</v>
      </c>
      <c r="B51" s="8">
        <v>1615.6387454576002</v>
      </c>
      <c r="C51" s="8">
        <v>-37.63874545760018</v>
      </c>
      <c r="D51" s="8">
        <v>-9.1259463503940777E-2</v>
      </c>
      <c r="E51" s="6"/>
      <c r="F51" s="6"/>
      <c r="G51" s="6"/>
      <c r="H51" s="6"/>
      <c r="I51" s="6"/>
    </row>
    <row r="52" spans="1:9" x14ac:dyDescent="0.25">
      <c r="A52" s="8">
        <v>24</v>
      </c>
      <c r="B52" s="8">
        <v>4425.9402657913179</v>
      </c>
      <c r="C52" s="8">
        <v>-258.50026579131827</v>
      </c>
      <c r="D52" s="8">
        <v>-0.62676359918309343</v>
      </c>
      <c r="E52" s="6"/>
      <c r="F52" s="6"/>
      <c r="G52" s="6"/>
      <c r="H52" s="6"/>
      <c r="I52" s="6"/>
    </row>
    <row r="53" spans="1:9" ht="16.5" thickBot="1" x14ac:dyDescent="0.3">
      <c r="A53" s="9">
        <v>25</v>
      </c>
      <c r="B53" s="9">
        <v>2635.3624762005875</v>
      </c>
      <c r="C53" s="9">
        <v>164.60752379941232</v>
      </c>
      <c r="D53" s="9">
        <v>0.39910985682476363</v>
      </c>
      <c r="E53" s="6"/>
      <c r="F53" s="6"/>
      <c r="G53" s="6"/>
      <c r="H53" s="6"/>
      <c r="I53" s="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95824-0480-49D0-A1A9-9C6B661EAAA6}">
  <dimension ref="A1:X26"/>
  <sheetViews>
    <sheetView workbookViewId="0">
      <selection activeCell="W1" sqref="W1:W1048576"/>
    </sheetView>
  </sheetViews>
  <sheetFormatPr defaultRowHeight="15.75" x14ac:dyDescent="0.25"/>
  <cols>
    <col min="2" max="5" width="9" style="14"/>
    <col min="8" max="11" width="9" style="14"/>
    <col min="14" max="17" width="9" style="14"/>
    <col min="20" max="23" width="9" style="14"/>
  </cols>
  <sheetData>
    <row r="1" spans="1:24" x14ac:dyDescent="0.25">
      <c r="A1" s="1" t="s">
        <v>0</v>
      </c>
      <c r="B1" s="11" t="s">
        <v>6</v>
      </c>
      <c r="C1" s="11" t="s">
        <v>2</v>
      </c>
      <c r="D1" s="11" t="s">
        <v>3</v>
      </c>
      <c r="E1" s="11" t="s">
        <v>4</v>
      </c>
      <c r="F1" s="1" t="s">
        <v>1</v>
      </c>
      <c r="G1" s="1"/>
      <c r="H1" s="11" t="s">
        <v>6</v>
      </c>
      <c r="I1" s="11" t="s">
        <v>2</v>
      </c>
      <c r="J1" s="11" t="s">
        <v>3</v>
      </c>
      <c r="K1" s="11" t="s">
        <v>4</v>
      </c>
      <c r="L1" s="1" t="s">
        <v>5</v>
      </c>
      <c r="M1" s="1"/>
      <c r="N1" s="11" t="s">
        <v>6</v>
      </c>
      <c r="O1" s="11" t="s">
        <v>2</v>
      </c>
      <c r="P1" s="11" t="s">
        <v>3</v>
      </c>
      <c r="Q1" s="11" t="s">
        <v>4</v>
      </c>
      <c r="R1" s="1" t="s">
        <v>7</v>
      </c>
      <c r="S1" s="1"/>
      <c r="T1" s="11" t="s">
        <v>6</v>
      </c>
      <c r="U1" s="11" t="s">
        <v>2</v>
      </c>
      <c r="V1" s="11" t="s">
        <v>3</v>
      </c>
      <c r="W1" s="11" t="s">
        <v>4</v>
      </c>
      <c r="X1" s="1" t="s">
        <v>8</v>
      </c>
    </row>
    <row r="2" spans="1:24" x14ac:dyDescent="0.25">
      <c r="A2" s="4">
        <v>3669.88</v>
      </c>
      <c r="B2" s="12">
        <v>74.86</v>
      </c>
      <c r="C2" s="13">
        <v>74065.100000000006</v>
      </c>
      <c r="D2" s="13">
        <v>4582.8999999999996</v>
      </c>
      <c r="E2" s="12">
        <v>2.5099999999999998</v>
      </c>
      <c r="F2" s="4">
        <v>43.1</v>
      </c>
      <c r="G2" s="4"/>
      <c r="H2" s="12">
        <v>74.86</v>
      </c>
      <c r="I2" s="13">
        <v>74065.100000000006</v>
      </c>
      <c r="J2" s="13">
        <v>4582.8999999999996</v>
      </c>
      <c r="K2" s="12">
        <v>2.5099999999999998</v>
      </c>
      <c r="L2" s="4">
        <v>0.34</v>
      </c>
      <c r="M2" s="4"/>
      <c r="N2" s="12">
        <v>74.86</v>
      </c>
      <c r="O2" s="13">
        <v>74065.100000000006</v>
      </c>
      <c r="P2" s="13">
        <v>4582.8999999999996</v>
      </c>
      <c r="Q2" s="12">
        <v>2.5099999999999998</v>
      </c>
      <c r="R2" s="4">
        <v>15.05</v>
      </c>
      <c r="S2" s="4"/>
      <c r="T2" s="12">
        <v>74.86</v>
      </c>
      <c r="U2" s="13">
        <v>74065.100000000006</v>
      </c>
      <c r="V2" s="13">
        <v>4582.8999999999996</v>
      </c>
      <c r="W2" s="12">
        <v>2.5099999999999998</v>
      </c>
      <c r="X2">
        <v>4.9000000000000004</v>
      </c>
    </row>
    <row r="3" spans="1:24" x14ac:dyDescent="0.25">
      <c r="A3" s="4">
        <v>3473.95</v>
      </c>
      <c r="B3" s="12">
        <v>107.32</v>
      </c>
      <c r="C3" s="13">
        <v>58117.3</v>
      </c>
      <c r="D3" s="13">
        <v>5539.8</v>
      </c>
      <c r="E3" s="12">
        <v>5.51</v>
      </c>
      <c r="F3" s="4">
        <v>108.13</v>
      </c>
      <c r="G3" s="4"/>
      <c r="H3" s="12">
        <v>107.32</v>
      </c>
      <c r="I3" s="13">
        <v>58117.3</v>
      </c>
      <c r="J3" s="13">
        <v>5539.8</v>
      </c>
      <c r="K3" s="12">
        <v>5.51</v>
      </c>
      <c r="L3" s="4">
        <v>0.15</v>
      </c>
      <c r="M3" s="4"/>
      <c r="N3" s="12">
        <v>107.32</v>
      </c>
      <c r="O3" s="13">
        <v>58117.3</v>
      </c>
      <c r="P3" s="13">
        <v>5539.8</v>
      </c>
      <c r="Q3" s="12">
        <v>5.51</v>
      </c>
      <c r="R3" s="4">
        <v>19.97</v>
      </c>
      <c r="S3" s="4"/>
      <c r="T3" s="12">
        <v>107.32</v>
      </c>
      <c r="U3" s="13">
        <v>58117.3</v>
      </c>
      <c r="V3" s="13">
        <v>5539.8</v>
      </c>
      <c r="W3" s="12">
        <v>5.51</v>
      </c>
      <c r="X3">
        <v>5.0999999999999996</v>
      </c>
    </row>
    <row r="4" spans="1:24" x14ac:dyDescent="0.25">
      <c r="A4" s="4">
        <v>2295.1</v>
      </c>
      <c r="B4" s="12">
        <v>96.75</v>
      </c>
      <c r="C4" s="13">
        <v>21118.5</v>
      </c>
      <c r="D4" s="13">
        <v>2950.4</v>
      </c>
      <c r="E4" s="12">
        <v>10.91</v>
      </c>
      <c r="F4" s="4">
        <v>13.82</v>
      </c>
      <c r="G4" s="4"/>
      <c r="H4" s="12">
        <v>96.75</v>
      </c>
      <c r="I4" s="13">
        <v>21118.5</v>
      </c>
      <c r="J4" s="13">
        <v>2950.4</v>
      </c>
      <c r="K4" s="12">
        <v>10.91</v>
      </c>
      <c r="L4" s="4">
        <v>-0.72</v>
      </c>
      <c r="M4" s="4"/>
      <c r="N4" s="12">
        <v>96.75</v>
      </c>
      <c r="O4" s="13">
        <v>21118.5</v>
      </c>
      <c r="P4" s="13">
        <v>2950.4</v>
      </c>
      <c r="Q4" s="12">
        <v>10.91</v>
      </c>
      <c r="R4" s="4">
        <v>17.34</v>
      </c>
      <c r="S4" s="4"/>
      <c r="T4" s="12">
        <v>96.75</v>
      </c>
      <c r="U4" s="13">
        <v>21118.5</v>
      </c>
      <c r="V4" s="13">
        <v>2950.4</v>
      </c>
      <c r="W4" s="12">
        <v>10.91</v>
      </c>
      <c r="X4">
        <v>2.9</v>
      </c>
    </row>
    <row r="5" spans="1:24" x14ac:dyDescent="0.25">
      <c r="A5" s="4">
        <v>4675.5600000000004</v>
      </c>
      <c r="B5" s="12">
        <v>195.12</v>
      </c>
      <c r="C5" s="13">
        <v>68521.3</v>
      </c>
      <c r="D5" s="13">
        <v>2243.1</v>
      </c>
      <c r="E5" s="12">
        <v>8.27</v>
      </c>
      <c r="F5" s="4">
        <v>186.18</v>
      </c>
      <c r="G5" s="4"/>
      <c r="H5" s="12">
        <v>195.12</v>
      </c>
      <c r="I5" s="13">
        <v>68521.3</v>
      </c>
      <c r="J5" s="13">
        <v>2243.1</v>
      </c>
      <c r="K5" s="12">
        <v>8.27</v>
      </c>
      <c r="L5" s="4">
        <v>0.17</v>
      </c>
      <c r="M5" s="4"/>
      <c r="N5" s="12">
        <v>195.12</v>
      </c>
      <c r="O5" s="13">
        <v>68521.3</v>
      </c>
      <c r="P5" s="13">
        <v>2243.1</v>
      </c>
      <c r="Q5" s="12">
        <v>8.27</v>
      </c>
      <c r="R5" s="4">
        <v>13.4</v>
      </c>
      <c r="S5" s="4"/>
      <c r="T5" s="12">
        <v>195.12</v>
      </c>
      <c r="U5" s="13">
        <v>68521.3</v>
      </c>
      <c r="V5" s="13">
        <v>2243.1</v>
      </c>
      <c r="W5" s="12">
        <v>8.27</v>
      </c>
      <c r="X5">
        <v>3.4</v>
      </c>
    </row>
    <row r="6" spans="1:24" x14ac:dyDescent="0.25">
      <c r="A6" s="4">
        <v>6125.96</v>
      </c>
      <c r="B6" s="12">
        <v>180.44</v>
      </c>
      <c r="C6" s="13">
        <v>57805.1</v>
      </c>
      <c r="D6" s="13">
        <v>7747.1</v>
      </c>
      <c r="E6" s="12">
        <v>9.15</v>
      </c>
      <c r="F6" s="4">
        <v>161.79</v>
      </c>
      <c r="G6" s="4"/>
      <c r="H6" s="12">
        <v>180.44</v>
      </c>
      <c r="I6" s="13">
        <v>57805.1</v>
      </c>
      <c r="J6" s="13">
        <v>7747.1</v>
      </c>
      <c r="K6" s="12">
        <v>9.15</v>
      </c>
      <c r="L6" s="4">
        <v>0.5</v>
      </c>
      <c r="M6" s="4"/>
      <c r="N6" s="12">
        <v>180.44</v>
      </c>
      <c r="O6" s="13">
        <v>57805.1</v>
      </c>
      <c r="P6" s="13">
        <v>7747.1</v>
      </c>
      <c r="Q6" s="12">
        <v>9.15</v>
      </c>
      <c r="R6" s="4">
        <v>17.64</v>
      </c>
      <c r="S6" s="4"/>
      <c r="T6" s="12">
        <v>180.44</v>
      </c>
      <c r="U6" s="13">
        <v>57805.1</v>
      </c>
      <c r="V6" s="13">
        <v>7747.1</v>
      </c>
      <c r="W6" s="12">
        <v>9.15</v>
      </c>
      <c r="X6">
        <v>4.5999999999999996</v>
      </c>
    </row>
    <row r="7" spans="1:24" x14ac:dyDescent="0.25">
      <c r="A7" s="4">
        <v>2134.94</v>
      </c>
      <c r="B7" s="12">
        <v>104.88</v>
      </c>
      <c r="C7" s="13">
        <v>37806.9</v>
      </c>
      <c r="D7" s="13">
        <v>402.4</v>
      </c>
      <c r="E7" s="12">
        <v>5.51</v>
      </c>
      <c r="F7" s="4">
        <v>8.94</v>
      </c>
      <c r="G7" s="4"/>
      <c r="H7" s="12">
        <v>104.88</v>
      </c>
      <c r="I7" s="13">
        <v>37806.9</v>
      </c>
      <c r="J7" s="13">
        <v>402.4</v>
      </c>
      <c r="K7" s="12">
        <v>5.51</v>
      </c>
      <c r="L7" s="4">
        <v>0.15</v>
      </c>
      <c r="M7" s="4"/>
      <c r="N7" s="12">
        <v>104.88</v>
      </c>
      <c r="O7" s="13">
        <v>37806.9</v>
      </c>
      <c r="P7" s="13">
        <v>402.4</v>
      </c>
      <c r="Q7" s="12">
        <v>5.51</v>
      </c>
      <c r="R7" s="4">
        <v>16.22</v>
      </c>
      <c r="S7" s="4"/>
      <c r="T7" s="12">
        <v>104.88</v>
      </c>
      <c r="U7" s="13">
        <v>37806.9</v>
      </c>
      <c r="V7" s="13">
        <v>402.4</v>
      </c>
      <c r="W7" s="12">
        <v>5.51</v>
      </c>
      <c r="X7">
        <v>4.5</v>
      </c>
    </row>
    <row r="8" spans="1:24" x14ac:dyDescent="0.25">
      <c r="A8" s="4">
        <v>5031.66</v>
      </c>
      <c r="B8" s="12">
        <v>256.10000000000002</v>
      </c>
      <c r="C8" s="13">
        <v>50935.3</v>
      </c>
      <c r="D8" s="13">
        <v>3140.6</v>
      </c>
      <c r="E8" s="12">
        <v>8.5399999999999991</v>
      </c>
      <c r="F8" s="4">
        <v>365.04</v>
      </c>
      <c r="G8" s="4"/>
      <c r="H8" s="12">
        <v>256.10000000000002</v>
      </c>
      <c r="I8" s="13">
        <v>50935.3</v>
      </c>
      <c r="J8" s="13">
        <v>3140.6</v>
      </c>
      <c r="K8" s="12">
        <v>8.5399999999999991</v>
      </c>
      <c r="L8" s="4">
        <v>0.55000000000000004</v>
      </c>
      <c r="M8" s="4"/>
      <c r="N8" s="12">
        <v>256.10000000000002</v>
      </c>
      <c r="O8" s="13">
        <v>50935.3</v>
      </c>
      <c r="P8" s="13">
        <v>3140.6</v>
      </c>
      <c r="Q8" s="12">
        <v>8.5399999999999991</v>
      </c>
      <c r="R8" s="4">
        <v>18.8</v>
      </c>
      <c r="S8" s="4"/>
      <c r="T8" s="12">
        <v>256.10000000000002</v>
      </c>
      <c r="U8" s="13">
        <v>50935.3</v>
      </c>
      <c r="V8" s="13">
        <v>3140.6</v>
      </c>
      <c r="W8" s="12">
        <v>8.5399999999999991</v>
      </c>
      <c r="X8">
        <v>4.5999999999999996</v>
      </c>
    </row>
    <row r="9" spans="1:24" x14ac:dyDescent="0.25">
      <c r="A9" s="4">
        <v>3367.45</v>
      </c>
      <c r="B9" s="12">
        <v>126.83</v>
      </c>
      <c r="C9" s="13">
        <v>35602.1</v>
      </c>
      <c r="D9" s="13">
        <v>2086.1999999999998</v>
      </c>
      <c r="E9" s="12">
        <v>7.07</v>
      </c>
      <c r="F9" s="4">
        <v>220.32</v>
      </c>
      <c r="G9" s="4"/>
      <c r="H9" s="12">
        <v>126.83</v>
      </c>
      <c r="I9" s="13">
        <v>35602.1</v>
      </c>
      <c r="J9" s="13">
        <v>2086.1999999999998</v>
      </c>
      <c r="K9" s="12">
        <v>7.07</v>
      </c>
      <c r="L9" s="4">
        <v>-0.49</v>
      </c>
      <c r="M9" s="4"/>
      <c r="N9" s="12">
        <v>126.83</v>
      </c>
      <c r="O9" s="13">
        <v>35602.1</v>
      </c>
      <c r="P9" s="13">
        <v>2086.1999999999998</v>
      </c>
      <c r="Q9" s="12">
        <v>7.07</v>
      </c>
      <c r="R9" s="4">
        <v>19.86</v>
      </c>
      <c r="S9" s="4"/>
      <c r="T9" s="12">
        <v>126.83</v>
      </c>
      <c r="U9" s="13">
        <v>35602.1</v>
      </c>
      <c r="V9" s="13">
        <v>2086.1999999999998</v>
      </c>
      <c r="W9" s="12">
        <v>7.07</v>
      </c>
      <c r="X9">
        <v>2.2999999999999998</v>
      </c>
    </row>
    <row r="10" spans="1:24" x14ac:dyDescent="0.25">
      <c r="A10" s="4">
        <v>6519.45</v>
      </c>
      <c r="B10" s="12">
        <v>203.25</v>
      </c>
      <c r="C10" s="13">
        <v>46176.800000000003</v>
      </c>
      <c r="D10" s="13">
        <v>8846.2000000000007</v>
      </c>
      <c r="E10" s="12">
        <v>12.54</v>
      </c>
      <c r="F10" s="4">
        <v>127.64</v>
      </c>
      <c r="G10" s="4"/>
      <c r="H10" s="12">
        <v>203.25</v>
      </c>
      <c r="I10" s="13">
        <v>46176.800000000003</v>
      </c>
      <c r="J10" s="13">
        <v>8846.2000000000007</v>
      </c>
      <c r="K10" s="12">
        <v>12.54</v>
      </c>
      <c r="L10" s="4">
        <v>1.24</v>
      </c>
      <c r="M10" s="4"/>
      <c r="N10" s="12">
        <v>203.25</v>
      </c>
      <c r="O10" s="13">
        <v>46176.800000000003</v>
      </c>
      <c r="P10" s="13">
        <v>8846.2000000000007</v>
      </c>
      <c r="Q10" s="12">
        <v>12.54</v>
      </c>
      <c r="R10" s="4">
        <v>17.420000000000002</v>
      </c>
      <c r="S10" s="4"/>
      <c r="T10" s="12">
        <v>203.25</v>
      </c>
      <c r="U10" s="13">
        <v>46176.800000000003</v>
      </c>
      <c r="V10" s="13">
        <v>8846.2000000000007</v>
      </c>
      <c r="W10" s="12">
        <v>12.54</v>
      </c>
      <c r="X10">
        <v>4.9000000000000004</v>
      </c>
    </row>
    <row r="11" spans="1:24" x14ac:dyDescent="0.25">
      <c r="A11" s="4">
        <v>4876.37</v>
      </c>
      <c r="B11" s="12">
        <v>119.51</v>
      </c>
      <c r="C11" s="13">
        <v>42053.2</v>
      </c>
      <c r="D11" s="13">
        <v>5673.1</v>
      </c>
      <c r="E11" s="12">
        <v>8.85</v>
      </c>
      <c r="F11" s="4">
        <v>105.69</v>
      </c>
      <c r="G11" s="4"/>
      <c r="H11" s="12">
        <v>119.51</v>
      </c>
      <c r="I11" s="13">
        <v>42053.2</v>
      </c>
      <c r="J11" s="13">
        <v>5673.1</v>
      </c>
      <c r="K11" s="12">
        <v>8.85</v>
      </c>
      <c r="L11" s="4">
        <v>0.31</v>
      </c>
      <c r="M11" s="4"/>
      <c r="N11" s="12">
        <v>119.51</v>
      </c>
      <c r="O11" s="13">
        <v>42053.2</v>
      </c>
      <c r="P11" s="13">
        <v>5673.1</v>
      </c>
      <c r="Q11" s="12">
        <v>8.85</v>
      </c>
      <c r="R11" s="4">
        <v>21.41</v>
      </c>
      <c r="S11" s="4"/>
      <c r="T11" s="12">
        <v>119.51</v>
      </c>
      <c r="U11" s="13">
        <v>42053.2</v>
      </c>
      <c r="V11" s="13">
        <v>5673.1</v>
      </c>
      <c r="W11" s="12">
        <v>8.85</v>
      </c>
      <c r="X11">
        <v>2.8</v>
      </c>
    </row>
    <row r="12" spans="1:24" x14ac:dyDescent="0.25">
      <c r="A12" s="4">
        <v>2468.27</v>
      </c>
      <c r="B12" s="12">
        <v>116.26</v>
      </c>
      <c r="C12" s="13">
        <v>36829.699999999997</v>
      </c>
      <c r="D12" s="13">
        <v>2761.8</v>
      </c>
      <c r="E12" s="12">
        <v>5.38</v>
      </c>
      <c r="F12" s="4">
        <v>57.72</v>
      </c>
      <c r="G12" s="4"/>
      <c r="H12" s="12">
        <v>116.26</v>
      </c>
      <c r="I12" s="13">
        <v>36829.699999999997</v>
      </c>
      <c r="J12" s="13">
        <v>2761.8</v>
      </c>
      <c r="K12" s="12">
        <v>5.38</v>
      </c>
      <c r="L12" s="4">
        <v>0.37</v>
      </c>
      <c r="M12" s="4"/>
      <c r="N12" s="12">
        <v>116.26</v>
      </c>
      <c r="O12" s="13">
        <v>36829.699999999997</v>
      </c>
      <c r="P12" s="13">
        <v>2761.8</v>
      </c>
      <c r="Q12" s="12">
        <v>5.38</v>
      </c>
      <c r="R12" s="4">
        <v>16.32</v>
      </c>
      <c r="S12" s="4"/>
      <c r="T12" s="12">
        <v>116.26</v>
      </c>
      <c r="U12" s="13">
        <v>36829.699999999997</v>
      </c>
      <c r="V12" s="13">
        <v>2761.8</v>
      </c>
      <c r="W12" s="12">
        <v>5.38</v>
      </c>
      <c r="X12">
        <v>3.1</v>
      </c>
    </row>
    <row r="13" spans="1:24" x14ac:dyDescent="0.25">
      <c r="A13" s="4">
        <v>2533.31</v>
      </c>
      <c r="B13" s="12">
        <v>142.28</v>
      </c>
      <c r="C13" s="13">
        <v>33612.699999999997</v>
      </c>
      <c r="D13" s="13">
        <v>1991.8</v>
      </c>
      <c r="E13" s="12">
        <v>5.43</v>
      </c>
      <c r="F13" s="4">
        <v>23.58</v>
      </c>
      <c r="G13" s="4"/>
      <c r="H13" s="12">
        <v>142.28</v>
      </c>
      <c r="I13" s="13">
        <v>33612.699999999997</v>
      </c>
      <c r="J13" s="13">
        <v>1991.8</v>
      </c>
      <c r="K13" s="12">
        <v>5.43</v>
      </c>
      <c r="L13" s="4">
        <v>-0.65</v>
      </c>
      <c r="M13" s="4"/>
      <c r="N13" s="12">
        <v>142.28</v>
      </c>
      <c r="O13" s="13">
        <v>33612.699999999997</v>
      </c>
      <c r="P13" s="13">
        <v>1991.8</v>
      </c>
      <c r="Q13" s="12">
        <v>5.43</v>
      </c>
      <c r="R13" s="4">
        <v>14.51</v>
      </c>
      <c r="S13" s="4"/>
      <c r="T13" s="12">
        <v>142.28</v>
      </c>
      <c r="U13" s="13">
        <v>33612.699999999997</v>
      </c>
      <c r="V13" s="13">
        <v>1991.8</v>
      </c>
      <c r="W13" s="12">
        <v>5.43</v>
      </c>
      <c r="X13">
        <v>4.2</v>
      </c>
    </row>
    <row r="14" spans="1:24" x14ac:dyDescent="0.25">
      <c r="A14" s="4">
        <v>2408.11</v>
      </c>
      <c r="B14" s="12">
        <v>89.43</v>
      </c>
      <c r="C14" s="13">
        <v>21412.799999999999</v>
      </c>
      <c r="D14" s="13">
        <v>1971.5</v>
      </c>
      <c r="E14" s="12">
        <v>8.48</v>
      </c>
      <c r="F14" s="4">
        <v>13.82</v>
      </c>
      <c r="G14" s="4"/>
      <c r="H14" s="12">
        <v>89.43</v>
      </c>
      <c r="I14" s="13">
        <v>21412.799999999999</v>
      </c>
      <c r="J14" s="13">
        <v>1971.5</v>
      </c>
      <c r="K14" s="12">
        <v>8.48</v>
      </c>
      <c r="L14" s="4">
        <v>0.64</v>
      </c>
      <c r="M14" s="4"/>
      <c r="N14" s="12">
        <v>89.43</v>
      </c>
      <c r="O14" s="13">
        <v>21412.799999999999</v>
      </c>
      <c r="P14" s="13">
        <v>1971.5</v>
      </c>
      <c r="Q14" s="12">
        <v>8.48</v>
      </c>
      <c r="R14" s="4">
        <v>19.350000000000001</v>
      </c>
      <c r="S14" s="4"/>
      <c r="T14" s="12">
        <v>89.43</v>
      </c>
      <c r="U14" s="13">
        <v>21412.799999999999</v>
      </c>
      <c r="V14" s="13">
        <v>1971.5</v>
      </c>
      <c r="W14" s="12">
        <v>8.48</v>
      </c>
      <c r="X14">
        <v>4.3</v>
      </c>
    </row>
    <row r="15" spans="1:24" x14ac:dyDescent="0.25">
      <c r="A15" s="4">
        <v>2337.38</v>
      </c>
      <c r="B15" s="12">
        <v>84.55</v>
      </c>
      <c r="C15" s="13">
        <v>20416.900000000001</v>
      </c>
      <c r="D15" s="13">
        <v>1737.4</v>
      </c>
      <c r="E15" s="12">
        <v>7.8</v>
      </c>
      <c r="F15" s="4">
        <v>13.82</v>
      </c>
      <c r="G15" s="4"/>
      <c r="H15" s="12">
        <v>84.55</v>
      </c>
      <c r="I15" s="13">
        <v>20416.900000000001</v>
      </c>
      <c r="J15" s="13">
        <v>1737.4</v>
      </c>
      <c r="K15" s="12">
        <v>7.8</v>
      </c>
      <c r="L15" s="4">
        <v>1.01</v>
      </c>
      <c r="M15" s="4"/>
      <c r="N15" s="12">
        <v>84.55</v>
      </c>
      <c r="O15" s="13">
        <v>20416.900000000001</v>
      </c>
      <c r="P15" s="13">
        <v>1737.4</v>
      </c>
      <c r="Q15" s="12">
        <v>7.8</v>
      </c>
      <c r="R15" s="4">
        <v>20.02</v>
      </c>
      <c r="S15" s="4"/>
      <c r="T15" s="12">
        <v>84.55</v>
      </c>
      <c r="U15" s="13">
        <v>20416.900000000001</v>
      </c>
      <c r="V15" s="13">
        <v>1737.4</v>
      </c>
      <c r="W15" s="12">
        <v>7.8</v>
      </c>
      <c r="X15">
        <v>4.2</v>
      </c>
    </row>
    <row r="16" spans="1:24" x14ac:dyDescent="0.25">
      <c r="A16" s="4">
        <v>4586.95</v>
      </c>
      <c r="B16" s="12">
        <v>119.51</v>
      </c>
      <c r="C16" s="13">
        <v>36272</v>
      </c>
      <c r="D16" s="13">
        <v>10694.2</v>
      </c>
      <c r="E16" s="12">
        <v>10.34</v>
      </c>
      <c r="F16" s="4">
        <v>86.99</v>
      </c>
      <c r="G16" s="4"/>
      <c r="H16" s="12">
        <v>119.51</v>
      </c>
      <c r="I16" s="13">
        <v>36272</v>
      </c>
      <c r="J16" s="13">
        <v>10694.2</v>
      </c>
      <c r="K16" s="12">
        <v>10.34</v>
      </c>
      <c r="L16" s="4">
        <v>0.11</v>
      </c>
      <c r="M16" s="4"/>
      <c r="N16" s="12">
        <v>119.51</v>
      </c>
      <c r="O16" s="13">
        <v>36272</v>
      </c>
      <c r="P16" s="13">
        <v>10694.2</v>
      </c>
      <c r="Q16" s="12">
        <v>10.34</v>
      </c>
      <c r="R16" s="4">
        <v>15.26</v>
      </c>
      <c r="S16" s="4"/>
      <c r="T16" s="12">
        <v>119.51</v>
      </c>
      <c r="U16" s="13">
        <v>36272</v>
      </c>
      <c r="V16" s="13">
        <v>10694.2</v>
      </c>
      <c r="W16" s="12">
        <v>10.34</v>
      </c>
      <c r="X16">
        <v>5.5</v>
      </c>
    </row>
    <row r="17" spans="1:24" x14ac:dyDescent="0.25">
      <c r="A17" s="4">
        <v>2729.24</v>
      </c>
      <c r="B17" s="12">
        <v>80.489999999999995</v>
      </c>
      <c r="C17" s="13">
        <v>23093.3</v>
      </c>
      <c r="D17" s="13">
        <v>8618.6</v>
      </c>
      <c r="E17" s="12">
        <v>5.15</v>
      </c>
      <c r="F17" s="4">
        <v>165.85</v>
      </c>
      <c r="G17" s="4"/>
      <c r="H17" s="12">
        <v>80.489999999999995</v>
      </c>
      <c r="I17" s="13">
        <v>23093.3</v>
      </c>
      <c r="J17" s="13">
        <v>8618.6</v>
      </c>
      <c r="K17" s="12">
        <v>5.15</v>
      </c>
      <c r="L17" s="4">
        <v>0.04</v>
      </c>
      <c r="M17" s="4"/>
      <c r="N17" s="12">
        <v>80.489999999999995</v>
      </c>
      <c r="O17" s="13">
        <v>23093.3</v>
      </c>
      <c r="P17" s="13">
        <v>8618.6</v>
      </c>
      <c r="Q17" s="12">
        <v>5.15</v>
      </c>
      <c r="R17" s="4">
        <v>15.87</v>
      </c>
      <c r="S17" s="4"/>
      <c r="T17" s="12">
        <v>80.489999999999995</v>
      </c>
      <c r="U17" s="13">
        <v>23093.3</v>
      </c>
      <c r="V17" s="13">
        <v>8618.6</v>
      </c>
      <c r="W17" s="12">
        <v>5.15</v>
      </c>
      <c r="X17">
        <v>3.6</v>
      </c>
    </row>
    <row r="18" spans="1:24" x14ac:dyDescent="0.25">
      <c r="A18" s="4">
        <v>3289.4</v>
      </c>
      <c r="B18" s="12">
        <v>136.58000000000001</v>
      </c>
      <c r="C18" s="13">
        <v>26878.6</v>
      </c>
      <c r="D18" s="13">
        <v>7747.9</v>
      </c>
      <c r="E18" s="12">
        <v>6.64</v>
      </c>
      <c r="F18" s="4">
        <v>116.26</v>
      </c>
      <c r="G18" s="4"/>
      <c r="H18" s="12">
        <v>136.58000000000001</v>
      </c>
      <c r="I18" s="13">
        <v>26878.6</v>
      </c>
      <c r="J18" s="13">
        <v>7747.9</v>
      </c>
      <c r="K18" s="12">
        <v>6.64</v>
      </c>
      <c r="L18" s="4">
        <v>0.68</v>
      </c>
      <c r="M18" s="4"/>
      <c r="N18" s="12">
        <v>136.58000000000001</v>
      </c>
      <c r="O18" s="13">
        <v>26878.6</v>
      </c>
      <c r="P18" s="13">
        <v>7747.9</v>
      </c>
      <c r="Q18" s="12">
        <v>6.64</v>
      </c>
      <c r="R18" s="4">
        <v>7.81</v>
      </c>
      <c r="S18" s="4"/>
      <c r="T18" s="12">
        <v>136.58000000000001</v>
      </c>
      <c r="U18" s="13">
        <v>26878.6</v>
      </c>
      <c r="V18" s="13">
        <v>7747.9</v>
      </c>
      <c r="W18" s="12">
        <v>6.64</v>
      </c>
      <c r="X18">
        <v>3.4</v>
      </c>
    </row>
    <row r="19" spans="1:24" x14ac:dyDescent="0.25">
      <c r="A19" s="4">
        <v>2800.78</v>
      </c>
      <c r="B19" s="12">
        <v>78.86</v>
      </c>
      <c r="C19" s="13">
        <v>39572</v>
      </c>
      <c r="D19" s="13">
        <v>4565.8</v>
      </c>
      <c r="E19" s="12">
        <v>5.45</v>
      </c>
      <c r="F19" s="4">
        <v>42.28</v>
      </c>
      <c r="G19" s="4"/>
      <c r="H19" s="12">
        <v>78.86</v>
      </c>
      <c r="I19" s="13">
        <v>39572</v>
      </c>
      <c r="J19" s="13">
        <v>4565.8</v>
      </c>
      <c r="K19" s="12">
        <v>5.45</v>
      </c>
      <c r="L19" s="4">
        <v>0.66</v>
      </c>
      <c r="M19" s="4"/>
      <c r="N19" s="12">
        <v>78.86</v>
      </c>
      <c r="O19" s="13">
        <v>39572</v>
      </c>
      <c r="P19" s="13">
        <v>4565.8</v>
      </c>
      <c r="Q19" s="12">
        <v>5.45</v>
      </c>
      <c r="R19" s="4">
        <v>16</v>
      </c>
      <c r="S19" s="4"/>
      <c r="T19" s="12">
        <v>78.86</v>
      </c>
      <c r="U19" s="13">
        <v>39572</v>
      </c>
      <c r="V19" s="13">
        <v>4565.8</v>
      </c>
      <c r="W19" s="12">
        <v>5.45</v>
      </c>
      <c r="X19">
        <v>4.2</v>
      </c>
    </row>
    <row r="20" spans="1:24" x14ac:dyDescent="0.25">
      <c r="A20" s="4">
        <v>3264.2</v>
      </c>
      <c r="B20" s="12">
        <v>136.58000000000001</v>
      </c>
      <c r="C20" s="13">
        <v>51866.1</v>
      </c>
      <c r="D20" s="13">
        <v>6022.7</v>
      </c>
      <c r="E20" s="12">
        <v>6.31</v>
      </c>
      <c r="F20" s="4">
        <v>52.84</v>
      </c>
      <c r="G20" s="4"/>
      <c r="H20" s="12">
        <v>136.58000000000001</v>
      </c>
      <c r="I20" s="13">
        <v>51866.1</v>
      </c>
      <c r="J20" s="13">
        <v>6022.7</v>
      </c>
      <c r="K20" s="12">
        <v>6.31</v>
      </c>
      <c r="L20" s="4">
        <v>-0.1</v>
      </c>
      <c r="M20" s="4"/>
      <c r="N20" s="12">
        <v>136.58000000000001</v>
      </c>
      <c r="O20" s="13">
        <v>51866.1</v>
      </c>
      <c r="P20" s="13">
        <v>6022.7</v>
      </c>
      <c r="Q20" s="12">
        <v>6.31</v>
      </c>
      <c r="R20" s="4">
        <v>17.440000000000001</v>
      </c>
      <c r="S20" s="4"/>
      <c r="T20" s="12">
        <v>136.58000000000001</v>
      </c>
      <c r="U20" s="13">
        <v>51866.1</v>
      </c>
      <c r="V20" s="13">
        <v>6022.7</v>
      </c>
      <c r="W20" s="12">
        <v>6.31</v>
      </c>
      <c r="X20">
        <v>3.6</v>
      </c>
    </row>
    <row r="21" spans="1:24" x14ac:dyDescent="0.25">
      <c r="A21" s="4">
        <v>3453.62</v>
      </c>
      <c r="B21" s="12">
        <v>138.21</v>
      </c>
      <c r="C21" s="13">
        <v>58749.8</v>
      </c>
      <c r="D21" s="13">
        <v>3721.1</v>
      </c>
      <c r="E21" s="12">
        <v>6.35</v>
      </c>
      <c r="F21" s="4">
        <v>165.04</v>
      </c>
      <c r="G21" s="4"/>
      <c r="H21" s="12">
        <v>138.21</v>
      </c>
      <c r="I21" s="13">
        <v>58749.8</v>
      </c>
      <c r="J21" s="13">
        <v>3721.1</v>
      </c>
      <c r="K21" s="12">
        <v>6.35</v>
      </c>
      <c r="L21" s="4">
        <v>-0.03</v>
      </c>
      <c r="M21" s="4"/>
      <c r="N21" s="12">
        <v>138.21</v>
      </c>
      <c r="O21" s="13">
        <v>58749.8</v>
      </c>
      <c r="P21" s="13">
        <v>3721.1</v>
      </c>
      <c r="Q21" s="12">
        <v>6.35</v>
      </c>
      <c r="R21" s="4">
        <v>17.98</v>
      </c>
      <c r="S21" s="4"/>
      <c r="T21" s="12">
        <v>138.21</v>
      </c>
      <c r="U21" s="13">
        <v>58749.8</v>
      </c>
      <c r="V21" s="13">
        <v>3721.1</v>
      </c>
      <c r="W21" s="12">
        <v>6.35</v>
      </c>
      <c r="X21">
        <v>3.1</v>
      </c>
    </row>
    <row r="22" spans="1:24" x14ac:dyDescent="0.25">
      <c r="A22" s="4">
        <v>1741.45</v>
      </c>
      <c r="B22" s="12">
        <v>75.61</v>
      </c>
      <c r="C22" s="13">
        <v>23990.799999999999</v>
      </c>
      <c r="D22" s="13">
        <v>861</v>
      </c>
      <c r="E22" s="12">
        <v>7.37</v>
      </c>
      <c r="F22" s="4">
        <v>10.57</v>
      </c>
      <c r="G22" s="4"/>
      <c r="H22" s="12">
        <v>75.61</v>
      </c>
      <c r="I22" s="13">
        <v>23990.799999999999</v>
      </c>
      <c r="J22" s="13">
        <v>861</v>
      </c>
      <c r="K22" s="12">
        <v>7.37</v>
      </c>
      <c r="L22" s="4">
        <v>-1.63</v>
      </c>
      <c r="M22" s="4"/>
      <c r="N22" s="12">
        <v>75.61</v>
      </c>
      <c r="O22" s="13">
        <v>23990.799999999999</v>
      </c>
      <c r="P22" s="13">
        <v>861</v>
      </c>
      <c r="Q22" s="12">
        <v>7.37</v>
      </c>
      <c r="R22" s="4">
        <v>20.99</v>
      </c>
      <c r="S22" s="4"/>
      <c r="T22" s="12">
        <v>75.61</v>
      </c>
      <c r="U22" s="13">
        <v>23990.799999999999</v>
      </c>
      <c r="V22" s="13">
        <v>861</v>
      </c>
      <c r="W22" s="12">
        <v>7.37</v>
      </c>
      <c r="X22">
        <v>1.6</v>
      </c>
    </row>
    <row r="23" spans="1:24" x14ac:dyDescent="0.25">
      <c r="A23" s="4">
        <v>2035.75</v>
      </c>
      <c r="B23" s="12">
        <v>102.44</v>
      </c>
      <c r="C23" s="13">
        <v>25694.9</v>
      </c>
      <c r="D23" s="13">
        <v>3571.5</v>
      </c>
      <c r="E23" s="12">
        <v>8.39</v>
      </c>
      <c r="F23" s="4">
        <v>13.82</v>
      </c>
      <c r="G23" s="4"/>
      <c r="H23" s="12">
        <v>102.44</v>
      </c>
      <c r="I23" s="13">
        <v>25694.9</v>
      </c>
      <c r="J23" s="13">
        <v>3571.5</v>
      </c>
      <c r="K23" s="12">
        <v>8.39</v>
      </c>
      <c r="L23" s="4">
        <v>-0.43</v>
      </c>
      <c r="M23" s="4"/>
      <c r="N23" s="12">
        <v>102.44</v>
      </c>
      <c r="O23" s="13">
        <v>25694.9</v>
      </c>
      <c r="P23" s="13">
        <v>3571.5</v>
      </c>
      <c r="Q23" s="12">
        <v>8.39</v>
      </c>
      <c r="R23" s="4">
        <v>21.66</v>
      </c>
      <c r="S23" s="4"/>
      <c r="T23" s="12">
        <v>102.44</v>
      </c>
      <c r="U23" s="13">
        <v>25694.9</v>
      </c>
      <c r="V23" s="13">
        <v>3571.5</v>
      </c>
      <c r="W23" s="12">
        <v>8.39</v>
      </c>
      <c r="X23">
        <v>3.4</v>
      </c>
    </row>
    <row r="24" spans="1:24" x14ac:dyDescent="0.25">
      <c r="A24" s="4">
        <v>1578</v>
      </c>
      <c r="B24" s="12">
        <v>76.42</v>
      </c>
      <c r="C24" s="13">
        <v>23736.3</v>
      </c>
      <c r="D24" s="13">
        <v>2845.5</v>
      </c>
      <c r="E24" s="12">
        <v>5.15</v>
      </c>
      <c r="F24" s="4">
        <v>8.1300000000000008</v>
      </c>
      <c r="G24" s="4"/>
      <c r="H24" s="12">
        <v>76.42</v>
      </c>
      <c r="I24" s="13">
        <v>23736.3</v>
      </c>
      <c r="J24" s="13">
        <v>2845.5</v>
      </c>
      <c r="K24" s="12">
        <v>5.15</v>
      </c>
      <c r="L24" s="4">
        <v>0.04</v>
      </c>
      <c r="M24" s="4"/>
      <c r="N24" s="12">
        <v>76.42</v>
      </c>
      <c r="O24" s="13">
        <v>23736.3</v>
      </c>
      <c r="P24" s="13">
        <v>2845.5</v>
      </c>
      <c r="Q24" s="12">
        <v>5.15</v>
      </c>
      <c r="R24" s="4">
        <v>21.46</v>
      </c>
      <c r="S24" s="4"/>
      <c r="T24" s="12">
        <v>76.42</v>
      </c>
      <c r="U24" s="13">
        <v>23736.3</v>
      </c>
      <c r="V24" s="13">
        <v>2845.5</v>
      </c>
      <c r="W24" s="12">
        <v>5.15</v>
      </c>
      <c r="X24">
        <v>2.7</v>
      </c>
    </row>
    <row r="25" spans="1:24" x14ac:dyDescent="0.25">
      <c r="A25" s="4">
        <v>4167.4399999999996</v>
      </c>
      <c r="B25" s="12">
        <v>136.58000000000001</v>
      </c>
      <c r="C25" s="13">
        <v>34314.300000000003</v>
      </c>
      <c r="D25" s="13">
        <v>5060.1000000000004</v>
      </c>
      <c r="E25" s="12">
        <v>12.88</v>
      </c>
      <c r="F25" s="4">
        <v>58.44</v>
      </c>
      <c r="G25" s="4"/>
      <c r="H25" s="12">
        <v>136.58000000000001</v>
      </c>
      <c r="I25" s="13">
        <v>34314.300000000003</v>
      </c>
      <c r="J25" s="13">
        <v>5060.1000000000004</v>
      </c>
      <c r="K25" s="12">
        <v>12.88</v>
      </c>
      <c r="L25" s="4">
        <v>0.22</v>
      </c>
      <c r="M25" s="4"/>
      <c r="N25" s="12">
        <v>136.58000000000001</v>
      </c>
      <c r="O25" s="13">
        <v>34314.300000000003</v>
      </c>
      <c r="P25" s="13">
        <v>5060.1000000000004</v>
      </c>
      <c r="Q25" s="12">
        <v>12.88</v>
      </c>
      <c r="R25" s="4">
        <v>24.78</v>
      </c>
      <c r="S25" s="4"/>
      <c r="T25" s="12">
        <v>136.58000000000001</v>
      </c>
      <c r="U25" s="13">
        <v>34314.300000000003</v>
      </c>
      <c r="V25" s="13">
        <v>5060.1000000000004</v>
      </c>
      <c r="W25" s="12">
        <v>12.88</v>
      </c>
      <c r="X25">
        <v>2.8</v>
      </c>
    </row>
    <row r="26" spans="1:24" x14ac:dyDescent="0.25">
      <c r="A26" s="4">
        <v>2799.97</v>
      </c>
      <c r="B26" s="12">
        <v>88.62</v>
      </c>
      <c r="C26" s="13">
        <v>22809.5</v>
      </c>
      <c r="D26" s="13">
        <v>3552</v>
      </c>
      <c r="E26" s="12">
        <v>9.14</v>
      </c>
      <c r="F26" s="4">
        <v>21.14</v>
      </c>
      <c r="G26" s="4"/>
      <c r="H26" s="12">
        <v>88.62</v>
      </c>
      <c r="I26" s="13">
        <v>22809.5</v>
      </c>
      <c r="J26" s="13">
        <v>3552</v>
      </c>
      <c r="K26" s="12">
        <v>9.14</v>
      </c>
      <c r="L26" s="4">
        <v>-0.74</v>
      </c>
      <c r="M26" s="4"/>
      <c r="N26" s="12">
        <v>88.62</v>
      </c>
      <c r="O26" s="13">
        <v>22809.5</v>
      </c>
      <c r="P26" s="13">
        <v>3552</v>
      </c>
      <c r="Q26" s="12">
        <v>9.14</v>
      </c>
      <c r="R26" s="4">
        <v>24.96</v>
      </c>
      <c r="S26" s="4"/>
      <c r="T26" s="12">
        <v>88.62</v>
      </c>
      <c r="U26" s="13">
        <v>22809.5</v>
      </c>
      <c r="V26" s="13">
        <v>3552</v>
      </c>
      <c r="W26" s="12">
        <v>9.14</v>
      </c>
      <c r="X26">
        <v>3.9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/>
  </sheetViews>
  <sheetFormatPr defaultColWidth="30.75" defaultRowHeight="15.75" x14ac:dyDescent="0.25"/>
  <cols>
    <col min="1" max="1" width="30.75" style="3" customWidth="1"/>
    <col min="2" max="16384" width="30.75" style="2"/>
  </cols>
  <sheetData>
    <row r="1" spans="1:7" x14ac:dyDescent="0.25">
      <c r="A1" s="3" t="s">
        <v>9</v>
      </c>
      <c r="B1" s="2" t="s">
        <v>10</v>
      </c>
    </row>
    <row r="2" spans="1:7" x14ac:dyDescent="0.25">
      <c r="A2" s="3" t="s">
        <v>11</v>
      </c>
      <c r="B2" s="2" t="s">
        <v>12</v>
      </c>
    </row>
    <row r="3" spans="1:7" x14ac:dyDescent="0.25">
      <c r="A3" s="3" t="s">
        <v>13</v>
      </c>
      <c r="B3" s="2" t="b">
        <v>0</v>
      </c>
    </row>
    <row r="4" spans="1:7" x14ac:dyDescent="0.25">
      <c r="A4" s="3" t="s">
        <v>14</v>
      </c>
      <c r="B4" s="2" t="s">
        <v>15</v>
      </c>
    </row>
    <row r="5" spans="1:7" x14ac:dyDescent="0.25">
      <c r="A5" s="3" t="s">
        <v>16</v>
      </c>
      <c r="B5" s="2" t="b">
        <v>1</v>
      </c>
    </row>
    <row r="6" spans="1:7" x14ac:dyDescent="0.25">
      <c r="A6" s="3" t="s">
        <v>17</v>
      </c>
      <c r="B6" s="2" t="b">
        <v>1</v>
      </c>
    </row>
    <row r="7" spans="1:7" x14ac:dyDescent="0.25">
      <c r="A7" s="3" t="s">
        <v>18</v>
      </c>
      <c r="B7" s="2">
        <f>Data!$A$1:$I$26</f>
        <v>8.94</v>
      </c>
    </row>
    <row r="8" spans="1:7" x14ac:dyDescent="0.25">
      <c r="A8" s="3" t="s">
        <v>19</v>
      </c>
      <c r="B8" s="2">
        <v>1</v>
      </c>
    </row>
    <row r="9" spans="1:7" x14ac:dyDescent="0.25">
      <c r="A9" s="3" t="s">
        <v>20</v>
      </c>
      <c r="B9" s="2">
        <f>1</f>
        <v>1</v>
      </c>
    </row>
    <row r="10" spans="1:7" x14ac:dyDescent="0.25">
      <c r="A10" s="3" t="s">
        <v>21</v>
      </c>
      <c r="B10" s="2">
        <v>12</v>
      </c>
    </row>
    <row r="12" spans="1:7" x14ac:dyDescent="0.25">
      <c r="A12" s="3" t="s">
        <v>22</v>
      </c>
      <c r="B12" s="2" t="s">
        <v>23</v>
      </c>
      <c r="C12" s="2" t="s">
        <v>24</v>
      </c>
      <c r="D12" s="2" t="s">
        <v>25</v>
      </c>
      <c r="E12" s="2" t="b">
        <v>1</v>
      </c>
      <c r="F12" s="2">
        <v>1</v>
      </c>
      <c r="G12" s="2">
        <v>2</v>
      </c>
    </row>
    <row r="13" spans="1:7" x14ac:dyDescent="0.25">
      <c r="A13" s="3" t="s">
        <v>26</v>
      </c>
      <c r="B13" s="2">
        <f>Data!$A$1:$A$26</f>
        <v>2533.31</v>
      </c>
    </row>
    <row r="14" spans="1:7" x14ac:dyDescent="0.25">
      <c r="A14" s="3" t="s">
        <v>27</v>
      </c>
    </row>
    <row r="15" spans="1:7" x14ac:dyDescent="0.25">
      <c r="A15" s="3" t="s">
        <v>28</v>
      </c>
      <c r="B15" s="2" t="s">
        <v>29</v>
      </c>
      <c r="C15" s="2" t="s">
        <v>30</v>
      </c>
      <c r="D15" s="2" t="s">
        <v>31</v>
      </c>
      <c r="E15" s="2" t="b">
        <v>1</v>
      </c>
      <c r="F15" s="2">
        <v>1</v>
      </c>
      <c r="G15" s="2">
        <v>2</v>
      </c>
    </row>
    <row r="16" spans="1:7" x14ac:dyDescent="0.25">
      <c r="A16" s="3" t="s">
        <v>32</v>
      </c>
      <c r="B16" s="2">
        <f>Data!$B$1:$B$26</f>
        <v>86.99</v>
      </c>
    </row>
    <row r="17" spans="1:7" x14ac:dyDescent="0.25">
      <c r="A17" s="3" t="s">
        <v>33</v>
      </c>
    </row>
    <row r="18" spans="1:7" x14ac:dyDescent="0.25">
      <c r="A18" s="3" t="s">
        <v>34</v>
      </c>
      <c r="B18" s="2" t="s">
        <v>35</v>
      </c>
      <c r="C18" s="2" t="s">
        <v>36</v>
      </c>
      <c r="D18" s="2" t="s">
        <v>37</v>
      </c>
      <c r="E18" s="2" t="b">
        <v>1</v>
      </c>
      <c r="F18" s="2">
        <v>1</v>
      </c>
      <c r="G18" s="2">
        <v>2</v>
      </c>
    </row>
    <row r="19" spans="1:7" x14ac:dyDescent="0.25">
      <c r="A19" s="3" t="s">
        <v>38</v>
      </c>
      <c r="B19" s="2">
        <f>Data!$C$1:$C$26</f>
        <v>39572</v>
      </c>
    </row>
    <row r="20" spans="1:7" x14ac:dyDescent="0.25">
      <c r="A20" s="3" t="s">
        <v>39</v>
      </c>
    </row>
    <row r="21" spans="1:7" x14ac:dyDescent="0.25">
      <c r="A21" s="3" t="s">
        <v>40</v>
      </c>
      <c r="B21" s="2" t="s">
        <v>41</v>
      </c>
      <c r="C21" s="2" t="s">
        <v>42</v>
      </c>
      <c r="D21" s="2" t="s">
        <v>43</v>
      </c>
      <c r="E21" s="2" t="b">
        <v>1</v>
      </c>
      <c r="F21" s="2">
        <v>1</v>
      </c>
      <c r="G21" s="2">
        <v>2</v>
      </c>
    </row>
    <row r="22" spans="1:7" x14ac:dyDescent="0.25">
      <c r="A22" s="3" t="s">
        <v>44</v>
      </c>
      <c r="B22" s="2">
        <f>Data!$D$1:$D$26</f>
        <v>861</v>
      </c>
    </row>
    <row r="23" spans="1:7" x14ac:dyDescent="0.25">
      <c r="A23" s="3" t="s">
        <v>45</v>
      </c>
    </row>
    <row r="24" spans="1:7" x14ac:dyDescent="0.25">
      <c r="A24" s="3" t="s">
        <v>46</v>
      </c>
      <c r="B24" s="2" t="s">
        <v>47</v>
      </c>
      <c r="C24" s="2" t="s">
        <v>48</v>
      </c>
      <c r="D24" s="2" t="s">
        <v>49</v>
      </c>
      <c r="E24" s="2" t="b">
        <v>1</v>
      </c>
      <c r="F24" s="2">
        <v>1</v>
      </c>
      <c r="G24" s="2">
        <v>3</v>
      </c>
    </row>
    <row r="25" spans="1:7" x14ac:dyDescent="0.25">
      <c r="A25" s="3" t="s">
        <v>50</v>
      </c>
      <c r="B25" s="2">
        <f>Data!$E$1:$E$26</f>
        <v>12.88</v>
      </c>
    </row>
    <row r="26" spans="1:7" x14ac:dyDescent="0.25">
      <c r="A26" s="3" t="s">
        <v>51</v>
      </c>
    </row>
    <row r="27" spans="1:7" x14ac:dyDescent="0.25">
      <c r="A27" s="3" t="s">
        <v>52</v>
      </c>
      <c r="B27" s="2" t="s">
        <v>53</v>
      </c>
      <c r="C27" s="2" t="s">
        <v>54</v>
      </c>
      <c r="D27" s="2" t="s">
        <v>55</v>
      </c>
      <c r="E27" s="2" t="b">
        <v>1</v>
      </c>
      <c r="F27" s="2">
        <v>1</v>
      </c>
      <c r="G27" s="2">
        <v>4</v>
      </c>
    </row>
    <row r="28" spans="1:7" x14ac:dyDescent="0.25">
      <c r="A28" s="3" t="s">
        <v>56</v>
      </c>
      <c r="B28" s="2" t="e">
        <f>Data!$F$1:$F$26</f>
        <v>#VALUE!</v>
      </c>
    </row>
    <row r="29" spans="1:7" x14ac:dyDescent="0.25">
      <c r="A29" s="3" t="s">
        <v>57</v>
      </c>
    </row>
    <row r="30" spans="1:7" x14ac:dyDescent="0.25">
      <c r="A30" s="3" t="s">
        <v>58</v>
      </c>
      <c r="B30" s="2" t="s">
        <v>59</v>
      </c>
      <c r="C30" s="2" t="s">
        <v>60</v>
      </c>
      <c r="D30" s="2" t="s">
        <v>61</v>
      </c>
      <c r="E30" s="2" t="b">
        <v>1</v>
      </c>
      <c r="F30" s="2">
        <v>1</v>
      </c>
      <c r="G30" s="2">
        <v>2</v>
      </c>
    </row>
    <row r="31" spans="1:7" x14ac:dyDescent="0.25">
      <c r="A31" s="3" t="s">
        <v>62</v>
      </c>
      <c r="B31" s="2" t="e">
        <f>Data!$G$1:$G$26</f>
        <v>#VALUE!</v>
      </c>
    </row>
    <row r="32" spans="1:7" x14ac:dyDescent="0.25">
      <c r="A32" s="3" t="s">
        <v>63</v>
      </c>
    </row>
    <row r="33" spans="1:7" x14ac:dyDescent="0.25">
      <c r="A33" s="3" t="s">
        <v>64</v>
      </c>
      <c r="B33" s="2" t="s">
        <v>65</v>
      </c>
      <c r="C33" s="2" t="s">
        <v>66</v>
      </c>
      <c r="D33" s="2" t="s">
        <v>67</v>
      </c>
      <c r="E33" s="2" t="b">
        <v>1</v>
      </c>
      <c r="F33" s="2">
        <v>1</v>
      </c>
      <c r="G33" s="2">
        <v>3</v>
      </c>
    </row>
    <row r="34" spans="1:7" x14ac:dyDescent="0.25">
      <c r="A34" s="3" t="s">
        <v>68</v>
      </c>
      <c r="B34" s="2" t="e">
        <f>Data!$H$1:$H$26</f>
        <v>#VALUE!</v>
      </c>
    </row>
    <row r="35" spans="1:7" x14ac:dyDescent="0.25">
      <c r="A35" s="3" t="s">
        <v>69</v>
      </c>
    </row>
    <row r="36" spans="1:7" x14ac:dyDescent="0.25">
      <c r="A36" s="3" t="s">
        <v>70</v>
      </c>
      <c r="B36" s="2" t="s">
        <v>71</v>
      </c>
      <c r="C36" s="2" t="s">
        <v>72</v>
      </c>
      <c r="D36" s="2" t="s">
        <v>73</v>
      </c>
      <c r="E36" s="2" t="b">
        <v>1</v>
      </c>
      <c r="F36" s="2">
        <v>1</v>
      </c>
      <c r="G36" s="2">
        <v>4</v>
      </c>
    </row>
    <row r="37" spans="1:7" x14ac:dyDescent="0.25">
      <c r="A37" s="3" t="s">
        <v>74</v>
      </c>
      <c r="B37" s="2" t="e">
        <f>Data!$I$1:$I$26</f>
        <v>#VALUE!</v>
      </c>
    </row>
    <row r="38" spans="1:7" x14ac:dyDescent="0.25">
      <c r="A38" s="3" t="s">
        <v>75</v>
      </c>
    </row>
    <row r="39" spans="1:7" x14ac:dyDescent="0.25">
      <c r="A39" s="3" t="s">
        <v>77</v>
      </c>
      <c r="B39" s="2" t="s">
        <v>81</v>
      </c>
      <c r="C39" s="2" t="s">
        <v>76</v>
      </c>
      <c r="D39" s="2" t="s">
        <v>78</v>
      </c>
      <c r="E39" s="2" t="b">
        <v>1</v>
      </c>
      <c r="F39" s="2">
        <v>1</v>
      </c>
      <c r="G39" s="2">
        <v>2</v>
      </c>
    </row>
    <row r="40" spans="1:7" x14ac:dyDescent="0.25">
      <c r="A40" s="3" t="s">
        <v>79</v>
      </c>
      <c r="B40" s="2" t="e">
        <f>Data!#REF!</f>
        <v>#REF!</v>
      </c>
    </row>
    <row r="41" spans="1:7" x14ac:dyDescent="0.25">
      <c r="A41" s="3" t="s">
        <v>80</v>
      </c>
    </row>
    <row r="42" spans="1:7" x14ac:dyDescent="0.25">
      <c r="A42" s="3" t="s">
        <v>83</v>
      </c>
      <c r="B42" s="2" t="s">
        <v>84</v>
      </c>
      <c r="C42" s="2" t="s">
        <v>82</v>
      </c>
      <c r="D42" s="2" t="s">
        <v>85</v>
      </c>
      <c r="E42" s="2" t="b">
        <v>1</v>
      </c>
      <c r="F42" s="2">
        <v>1</v>
      </c>
      <c r="G42" s="2">
        <v>2</v>
      </c>
    </row>
    <row r="43" spans="1:7" x14ac:dyDescent="0.25">
      <c r="A43" s="3" t="s">
        <v>86</v>
      </c>
      <c r="B43" s="2" t="e">
        <f>Data!#REF!</f>
        <v>#REF!</v>
      </c>
    </row>
    <row r="44" spans="1:7" x14ac:dyDescent="0.25">
      <c r="A44" s="3" t="s">
        <v>87</v>
      </c>
    </row>
    <row r="45" spans="1:7" x14ac:dyDescent="0.25">
      <c r="A45" s="3" t="s">
        <v>89</v>
      </c>
      <c r="B45" s="2" t="s">
        <v>90</v>
      </c>
      <c r="C45" s="2" t="s">
        <v>88</v>
      </c>
      <c r="D45" s="2" t="s">
        <v>91</v>
      </c>
      <c r="E45" s="2" t="b">
        <v>1</v>
      </c>
      <c r="F45" s="2">
        <v>0</v>
      </c>
      <c r="G45" s="2">
        <v>4</v>
      </c>
    </row>
    <row r="46" spans="1:7" x14ac:dyDescent="0.25">
      <c r="A46" s="3" t="s">
        <v>92</v>
      </c>
      <c r="B46" s="2" t="e">
        <f>Data!#REF!</f>
        <v>#REF!</v>
      </c>
    </row>
    <row r="47" spans="1:7" x14ac:dyDescent="0.25">
      <c r="A47" s="3" t="s">
        <v>93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34F9A-CF81-447A-97BC-CE21B3C7FD00}">
  <dimension ref="A1:I49"/>
  <sheetViews>
    <sheetView topLeftCell="A2" zoomScale="150" zoomScaleNormal="150" workbookViewId="0">
      <selection activeCell="E18" sqref="E18"/>
    </sheetView>
  </sheetViews>
  <sheetFormatPr defaultRowHeight="15.75" x14ac:dyDescent="0.25"/>
  <cols>
    <col min="1" max="1" width="19.25" bestFit="1" customWidth="1"/>
    <col min="2" max="3" width="14.125" bestFit="1" customWidth="1"/>
    <col min="4" max="4" width="12.375" bestFit="1" customWidth="1"/>
    <col min="5" max="5" width="7.875" bestFit="1" customWidth="1"/>
    <col min="6" max="6" width="13.125" bestFit="1" customWidth="1"/>
    <col min="7" max="7" width="10.875" bestFit="1" customWidth="1"/>
    <col min="8" max="9" width="12.37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0.48351058087466597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0.2337824818177569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0.20046867667939849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1174.0997528585244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1</v>
      </c>
      <c r="C12" s="8">
        <v>9673813.6446196958</v>
      </c>
      <c r="D12" s="8">
        <v>9673813.6446196958</v>
      </c>
      <c r="E12" s="8">
        <v>7.0175856779738917</v>
      </c>
      <c r="F12" s="8">
        <v>1.4338898505998288E-2</v>
      </c>
      <c r="G12" s="6"/>
      <c r="H12" s="6"/>
      <c r="I12" s="6"/>
    </row>
    <row r="13" spans="1:9" x14ac:dyDescent="0.25">
      <c r="A13" s="8" t="s">
        <v>103</v>
      </c>
      <c r="B13" s="8">
        <v>23</v>
      </c>
      <c r="C13" s="8">
        <v>31705735.282236308</v>
      </c>
      <c r="D13" s="8">
        <v>1378510.2296624482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1422.0591319755672</v>
      </c>
      <c r="C17" s="8">
        <v>773.55568622080102</v>
      </c>
      <c r="D17" s="8">
        <v>1.838340997689544</v>
      </c>
      <c r="E17" s="8">
        <v>7.8962264711600103E-2</v>
      </c>
      <c r="F17" s="8">
        <v>-178.16272540802265</v>
      </c>
      <c r="G17" s="8">
        <v>3022.280989359157</v>
      </c>
      <c r="H17" s="8">
        <v>-178.16272540802265</v>
      </c>
      <c r="I17" s="8">
        <v>3022.280989359157</v>
      </c>
    </row>
    <row r="18" spans="1:9" ht="16.5" thickBot="1" x14ac:dyDescent="0.3">
      <c r="A18" s="9" t="s">
        <v>4</v>
      </c>
      <c r="B18" s="9">
        <v>258.10444004130079</v>
      </c>
      <c r="C18" s="9">
        <v>97.431999162374282</v>
      </c>
      <c r="D18" s="9">
        <v>2.6490726071540371</v>
      </c>
      <c r="E18" s="9">
        <v>1.433889850599831E-2</v>
      </c>
      <c r="F18" s="9">
        <v>56.550993475712829</v>
      </c>
      <c r="G18" s="9">
        <v>459.65788660688872</v>
      </c>
      <c r="H18" s="9">
        <v>56.550993475712829</v>
      </c>
      <c r="I18" s="9">
        <v>459.65788660688872</v>
      </c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 t="s">
        <v>118</v>
      </c>
      <c r="B22" s="6"/>
      <c r="C22" s="6"/>
      <c r="D22" s="6"/>
      <c r="E22" s="6"/>
      <c r="F22" s="6"/>
      <c r="G22" s="6"/>
      <c r="H22" s="6"/>
      <c r="I22" s="6"/>
    </row>
    <row r="23" spans="1:9" ht="16.5" thickBot="1" x14ac:dyDescent="0.3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10" t="s">
        <v>119</v>
      </c>
      <c r="B24" s="10" t="s">
        <v>120</v>
      </c>
      <c r="C24" s="10" t="s">
        <v>121</v>
      </c>
      <c r="D24" s="6"/>
      <c r="E24" s="6"/>
      <c r="F24" s="6"/>
      <c r="G24" s="6"/>
      <c r="H24" s="6"/>
      <c r="I24" s="6"/>
    </row>
    <row r="25" spans="1:9" x14ac:dyDescent="0.25">
      <c r="A25" s="8">
        <v>1</v>
      </c>
      <c r="B25" s="8">
        <v>2069.9012764792324</v>
      </c>
      <c r="C25" s="8">
        <v>1599.9787235207677</v>
      </c>
      <c r="D25" s="6"/>
      <c r="E25" s="6"/>
      <c r="F25" s="6"/>
      <c r="G25" s="6"/>
      <c r="H25" s="6"/>
      <c r="I25" s="6"/>
    </row>
    <row r="26" spans="1:9" x14ac:dyDescent="0.25">
      <c r="A26" s="8">
        <v>2</v>
      </c>
      <c r="B26" s="8">
        <v>2844.2145966031344</v>
      </c>
      <c r="C26" s="8">
        <v>629.73540339686542</v>
      </c>
      <c r="D26" s="6"/>
      <c r="E26" s="6"/>
      <c r="F26" s="6"/>
      <c r="G26" s="6"/>
      <c r="H26" s="6"/>
      <c r="I26" s="6"/>
    </row>
    <row r="27" spans="1:9" x14ac:dyDescent="0.25">
      <c r="A27" s="8">
        <v>3</v>
      </c>
      <c r="B27" s="8">
        <v>4237.9785728261595</v>
      </c>
      <c r="C27" s="8">
        <v>-1942.8785728261596</v>
      </c>
      <c r="D27" s="6"/>
      <c r="E27" s="6"/>
      <c r="F27" s="6"/>
      <c r="G27" s="6"/>
      <c r="H27" s="6"/>
      <c r="I27" s="6"/>
    </row>
    <row r="28" spans="1:9" x14ac:dyDescent="0.25">
      <c r="A28" s="8">
        <v>4</v>
      </c>
      <c r="B28" s="8">
        <v>3556.5828511171248</v>
      </c>
      <c r="C28" s="8">
        <v>1118.9771488828756</v>
      </c>
      <c r="D28" s="6"/>
      <c r="E28" s="6"/>
      <c r="F28" s="6"/>
      <c r="G28" s="6"/>
      <c r="H28" s="6"/>
      <c r="I28" s="6"/>
    </row>
    <row r="29" spans="1:9" x14ac:dyDescent="0.25">
      <c r="A29" s="8">
        <v>5</v>
      </c>
      <c r="B29" s="8">
        <v>3783.7147583534697</v>
      </c>
      <c r="C29" s="8">
        <v>2342.2452416465303</v>
      </c>
      <c r="D29" s="6"/>
      <c r="E29" s="6"/>
      <c r="F29" s="6"/>
      <c r="G29" s="6"/>
      <c r="H29" s="6"/>
      <c r="I29" s="6"/>
    </row>
    <row r="30" spans="1:9" x14ac:dyDescent="0.25">
      <c r="A30" s="8">
        <v>6</v>
      </c>
      <c r="B30" s="8">
        <v>2844.2145966031344</v>
      </c>
      <c r="C30" s="8">
        <v>-709.27459660313434</v>
      </c>
      <c r="D30" s="6"/>
      <c r="E30" s="6"/>
      <c r="F30" s="6"/>
      <c r="G30" s="6"/>
      <c r="H30" s="6"/>
      <c r="I30" s="6"/>
    </row>
    <row r="31" spans="1:9" x14ac:dyDescent="0.25">
      <c r="A31" s="8">
        <v>7</v>
      </c>
      <c r="B31" s="8">
        <v>3626.2710499282757</v>
      </c>
      <c r="C31" s="8">
        <v>1405.3889500717241</v>
      </c>
      <c r="D31" s="6"/>
      <c r="E31" s="6"/>
      <c r="F31" s="6"/>
      <c r="G31" s="6"/>
      <c r="H31" s="6"/>
      <c r="I31" s="6"/>
    </row>
    <row r="32" spans="1:9" x14ac:dyDescent="0.25">
      <c r="A32" s="8">
        <v>8</v>
      </c>
      <c r="B32" s="8">
        <v>3246.8575230675638</v>
      </c>
      <c r="C32" s="8">
        <v>120.59247693243606</v>
      </c>
      <c r="D32" s="6"/>
      <c r="E32" s="6"/>
      <c r="F32" s="6"/>
      <c r="G32" s="6"/>
      <c r="H32" s="6"/>
      <c r="I32" s="6"/>
    </row>
    <row r="33" spans="1:9" x14ac:dyDescent="0.25">
      <c r="A33" s="8">
        <v>9</v>
      </c>
      <c r="B33" s="8">
        <v>4658.6888100934793</v>
      </c>
      <c r="C33" s="8">
        <v>1860.7611899065205</v>
      </c>
      <c r="D33" s="6"/>
      <c r="E33" s="6"/>
      <c r="F33" s="6"/>
      <c r="G33" s="6"/>
      <c r="H33" s="6"/>
      <c r="I33" s="6"/>
    </row>
    <row r="34" spans="1:9" x14ac:dyDescent="0.25">
      <c r="A34" s="8">
        <v>10</v>
      </c>
      <c r="B34" s="8">
        <v>3706.2834263410791</v>
      </c>
      <c r="C34" s="8">
        <v>1170.0865736589208</v>
      </c>
      <c r="D34" s="6"/>
      <c r="E34" s="6"/>
      <c r="F34" s="6"/>
      <c r="G34" s="6"/>
      <c r="H34" s="6"/>
      <c r="I34" s="6"/>
    </row>
    <row r="35" spans="1:9" x14ac:dyDescent="0.25">
      <c r="A35" s="8">
        <v>11</v>
      </c>
      <c r="B35" s="8">
        <v>2810.6610193977654</v>
      </c>
      <c r="C35" s="8">
        <v>-342.39101939776538</v>
      </c>
      <c r="D35" s="6"/>
      <c r="E35" s="6"/>
      <c r="F35" s="6"/>
      <c r="G35" s="6"/>
      <c r="H35" s="6"/>
      <c r="I35" s="6"/>
    </row>
    <row r="36" spans="1:9" x14ac:dyDescent="0.25">
      <c r="A36" s="8">
        <v>12</v>
      </c>
      <c r="B36" s="8">
        <v>2823.5662413998307</v>
      </c>
      <c r="C36" s="8">
        <v>-290.25624139983074</v>
      </c>
      <c r="D36" s="6"/>
      <c r="E36" s="6"/>
      <c r="F36" s="6"/>
      <c r="G36" s="6"/>
      <c r="H36" s="6"/>
      <c r="I36" s="6"/>
    </row>
    <row r="37" spans="1:9" x14ac:dyDescent="0.25">
      <c r="A37" s="8">
        <v>13</v>
      </c>
      <c r="B37" s="8">
        <v>3610.784783525798</v>
      </c>
      <c r="C37" s="8">
        <v>-1202.6747835257979</v>
      </c>
      <c r="D37" s="6"/>
      <c r="E37" s="6"/>
      <c r="F37" s="6"/>
      <c r="G37" s="6"/>
      <c r="H37" s="6"/>
      <c r="I37" s="6"/>
    </row>
    <row r="38" spans="1:9" x14ac:dyDescent="0.25">
      <c r="A38" s="8">
        <v>14</v>
      </c>
      <c r="B38" s="8">
        <v>3435.2737642977136</v>
      </c>
      <c r="C38" s="8">
        <v>-1097.8937642977135</v>
      </c>
      <c r="D38" s="6"/>
      <c r="E38" s="6"/>
      <c r="F38" s="6"/>
      <c r="G38" s="6"/>
      <c r="H38" s="6"/>
      <c r="I38" s="6"/>
    </row>
    <row r="39" spans="1:9" x14ac:dyDescent="0.25">
      <c r="A39" s="8">
        <v>15</v>
      </c>
      <c r="B39" s="8">
        <v>4090.8590420026171</v>
      </c>
      <c r="C39" s="8">
        <v>496.0909579973827</v>
      </c>
      <c r="D39" s="6"/>
      <c r="E39" s="6"/>
      <c r="F39" s="6"/>
      <c r="G39" s="6"/>
      <c r="H39" s="6"/>
      <c r="I39" s="6"/>
    </row>
    <row r="40" spans="1:9" x14ac:dyDescent="0.25">
      <c r="A40" s="8">
        <v>16</v>
      </c>
      <c r="B40" s="8">
        <v>2751.2969981882661</v>
      </c>
      <c r="C40" s="8">
        <v>-22.056998188266334</v>
      </c>
      <c r="D40" s="6"/>
      <c r="E40" s="6"/>
      <c r="F40" s="6"/>
      <c r="G40" s="6"/>
      <c r="H40" s="6"/>
      <c r="I40" s="6"/>
    </row>
    <row r="41" spans="1:9" x14ac:dyDescent="0.25">
      <c r="A41" s="8">
        <v>17</v>
      </c>
      <c r="B41" s="8">
        <v>3135.8726138498041</v>
      </c>
      <c r="C41" s="8">
        <v>153.52738615019598</v>
      </c>
      <c r="D41" s="6"/>
      <c r="E41" s="6"/>
      <c r="F41" s="6"/>
      <c r="G41" s="6"/>
      <c r="H41" s="6"/>
      <c r="I41" s="6"/>
    </row>
    <row r="42" spans="1:9" x14ac:dyDescent="0.25">
      <c r="A42" s="8">
        <v>18</v>
      </c>
      <c r="B42" s="8">
        <v>2828.7283302006563</v>
      </c>
      <c r="C42" s="8">
        <v>-27.948330200656073</v>
      </c>
      <c r="D42" s="6"/>
      <c r="E42" s="6"/>
      <c r="F42" s="6"/>
      <c r="G42" s="6"/>
      <c r="H42" s="6"/>
      <c r="I42" s="6"/>
    </row>
    <row r="43" spans="1:9" x14ac:dyDescent="0.25">
      <c r="A43" s="8">
        <v>19</v>
      </c>
      <c r="B43" s="8">
        <v>3050.6981486361751</v>
      </c>
      <c r="C43" s="8">
        <v>213.5018513638247</v>
      </c>
      <c r="D43" s="6"/>
      <c r="E43" s="6"/>
      <c r="F43" s="6"/>
      <c r="G43" s="6"/>
      <c r="H43" s="6"/>
      <c r="I43" s="6"/>
    </row>
    <row r="44" spans="1:9" x14ac:dyDescent="0.25">
      <c r="A44" s="8">
        <v>20</v>
      </c>
      <c r="B44" s="8">
        <v>3061.0223262378272</v>
      </c>
      <c r="C44" s="8">
        <v>392.59767376217269</v>
      </c>
      <c r="D44" s="6"/>
      <c r="E44" s="6"/>
      <c r="F44" s="6"/>
      <c r="G44" s="6"/>
      <c r="H44" s="6"/>
      <c r="I44" s="6"/>
    </row>
    <row r="45" spans="1:9" x14ac:dyDescent="0.25">
      <c r="A45" s="8">
        <v>21</v>
      </c>
      <c r="B45" s="8">
        <v>3324.2888550799544</v>
      </c>
      <c r="C45" s="8">
        <v>-1582.8388550799543</v>
      </c>
      <c r="D45" s="6"/>
      <c r="E45" s="6"/>
      <c r="F45" s="6"/>
      <c r="G45" s="6"/>
      <c r="H45" s="6"/>
      <c r="I45" s="6"/>
    </row>
    <row r="46" spans="1:9" x14ac:dyDescent="0.25">
      <c r="A46" s="8">
        <v>22</v>
      </c>
      <c r="B46" s="8">
        <v>3587.5553839220811</v>
      </c>
      <c r="C46" s="8">
        <v>-1551.8053839220811</v>
      </c>
      <c r="D46" s="6"/>
      <c r="E46" s="6"/>
      <c r="F46" s="6"/>
      <c r="G46" s="6"/>
      <c r="H46" s="6"/>
      <c r="I46" s="6"/>
    </row>
    <row r="47" spans="1:9" x14ac:dyDescent="0.25">
      <c r="A47" s="8">
        <v>23</v>
      </c>
      <c r="B47" s="8">
        <v>2751.2969981882661</v>
      </c>
      <c r="C47" s="8">
        <v>-1173.2969981882661</v>
      </c>
      <c r="D47" s="6"/>
      <c r="E47" s="6"/>
      <c r="F47" s="6"/>
      <c r="G47" s="6"/>
      <c r="H47" s="6"/>
      <c r="I47" s="6"/>
    </row>
    <row r="48" spans="1:9" x14ac:dyDescent="0.25">
      <c r="A48" s="8">
        <v>24</v>
      </c>
      <c r="B48" s="8">
        <v>4746.4443197075216</v>
      </c>
      <c r="C48" s="8">
        <v>-579.00431970752197</v>
      </c>
      <c r="D48" s="6"/>
      <c r="E48" s="6"/>
      <c r="F48" s="6"/>
      <c r="G48" s="6"/>
      <c r="H48" s="6"/>
      <c r="I48" s="6"/>
    </row>
    <row r="49" spans="1:9" ht="16.5" thickBot="1" x14ac:dyDescent="0.3">
      <c r="A49" s="9">
        <v>25</v>
      </c>
      <c r="B49" s="9">
        <v>3781.1337139530565</v>
      </c>
      <c r="C49" s="9">
        <v>-981.16371395305669</v>
      </c>
      <c r="D49" s="6"/>
      <c r="E49" s="6"/>
      <c r="F49" s="6"/>
      <c r="G49" s="6"/>
      <c r="H49" s="6"/>
      <c r="I49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747EE-6FE7-46EA-9C83-910741CF4F3B}">
  <dimension ref="A1:I49"/>
  <sheetViews>
    <sheetView zoomScale="150" zoomScaleNormal="150" workbookViewId="0">
      <selection activeCell="E18" sqref="E18"/>
    </sheetView>
  </sheetViews>
  <sheetFormatPr defaultRowHeight="15.75" x14ac:dyDescent="0.25"/>
  <cols>
    <col min="1" max="1" width="9.125" bestFit="1" customWidth="1"/>
    <col min="2" max="2" width="9.375" bestFit="1" customWidth="1"/>
    <col min="3" max="3" width="13.5" bestFit="1" customWidth="1"/>
    <col min="4" max="4" width="12.375" bestFit="1" customWidth="1"/>
    <col min="5" max="5" width="9.125" bestFit="1" customWidth="1"/>
    <col min="6" max="9" width="9.37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0.48918078353070338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0.23929783897571288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0.20622383197465693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1169.8664414826903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1</v>
      </c>
      <c r="C12" s="8">
        <v>9902036.6359864213</v>
      </c>
      <c r="D12" s="8">
        <v>9902036.6359864213</v>
      </c>
      <c r="E12" s="8">
        <v>7.2352236899530435</v>
      </c>
      <c r="F12" s="8">
        <v>1.3076882925764744E-2</v>
      </c>
      <c r="G12" s="6"/>
      <c r="H12" s="6"/>
      <c r="I12" s="6"/>
    </row>
    <row r="13" spans="1:9" x14ac:dyDescent="0.25">
      <c r="A13" s="8" t="s">
        <v>103</v>
      </c>
      <c r="B13" s="8">
        <v>23</v>
      </c>
      <c r="C13" s="8">
        <v>31477512.290869582</v>
      </c>
      <c r="D13" s="8">
        <v>1368587.4909073731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3275.6919523818983</v>
      </c>
      <c r="C17" s="8">
        <v>236.84324282785309</v>
      </c>
      <c r="D17" s="8">
        <v>13.830632925266942</v>
      </c>
      <c r="E17" s="8">
        <v>1.2370234028496896E-12</v>
      </c>
      <c r="F17" s="8">
        <v>2785.744375629733</v>
      </c>
      <c r="G17" s="8">
        <v>3765.6395291340637</v>
      </c>
      <c r="H17" s="8">
        <v>2785.744375629733</v>
      </c>
      <c r="I17" s="8">
        <v>3765.6395291340637</v>
      </c>
    </row>
    <row r="18" spans="1:9" ht="16.5" thickBot="1" x14ac:dyDescent="0.3">
      <c r="A18" s="9" t="s">
        <v>5</v>
      </c>
      <c r="B18" s="9">
        <v>1034.2640964236509</v>
      </c>
      <c r="C18" s="9">
        <v>384.50807736574387</v>
      </c>
      <c r="D18" s="9">
        <v>2.6898371121599598</v>
      </c>
      <c r="E18" s="9">
        <v>1.3076882925764822E-2</v>
      </c>
      <c r="F18" s="9">
        <v>238.84853591340834</v>
      </c>
      <c r="G18" s="9">
        <v>1829.6796569338935</v>
      </c>
      <c r="H18" s="9">
        <v>238.84853591340834</v>
      </c>
      <c r="I18" s="9">
        <v>1829.6796569338935</v>
      </c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 t="s">
        <v>118</v>
      </c>
      <c r="B22" s="6"/>
      <c r="C22" s="6"/>
      <c r="D22" s="6"/>
      <c r="E22" s="6"/>
      <c r="F22" s="6"/>
      <c r="G22" s="6"/>
      <c r="H22" s="6"/>
      <c r="I22" s="6"/>
    </row>
    <row r="23" spans="1:9" ht="16.5" thickBot="1" x14ac:dyDescent="0.3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10" t="s">
        <v>119</v>
      </c>
      <c r="B24" s="10" t="s">
        <v>120</v>
      </c>
      <c r="C24" s="10" t="s">
        <v>121</v>
      </c>
      <c r="D24" s="6"/>
      <c r="E24" s="6"/>
      <c r="F24" s="6"/>
      <c r="G24" s="6"/>
      <c r="H24" s="6"/>
      <c r="I24" s="6"/>
    </row>
    <row r="25" spans="1:9" x14ac:dyDescent="0.25">
      <c r="A25" s="8">
        <v>1</v>
      </c>
      <c r="B25" s="8">
        <v>3627.3417451659398</v>
      </c>
      <c r="C25" s="8">
        <v>42.538254834060353</v>
      </c>
      <c r="D25" s="6"/>
      <c r="E25" s="6"/>
      <c r="F25" s="6"/>
      <c r="G25" s="6"/>
      <c r="H25" s="6"/>
      <c r="I25" s="6"/>
    </row>
    <row r="26" spans="1:9" x14ac:dyDescent="0.25">
      <c r="A26" s="8">
        <v>2</v>
      </c>
      <c r="B26" s="8">
        <v>3430.8315668454461</v>
      </c>
      <c r="C26" s="8">
        <v>43.118433154553713</v>
      </c>
      <c r="D26" s="6"/>
      <c r="E26" s="6"/>
      <c r="F26" s="6"/>
      <c r="G26" s="6"/>
      <c r="H26" s="6"/>
      <c r="I26" s="6"/>
    </row>
    <row r="27" spans="1:9" x14ac:dyDescent="0.25">
      <c r="A27" s="8">
        <v>3</v>
      </c>
      <c r="B27" s="8">
        <v>2531.0218029568696</v>
      </c>
      <c r="C27" s="8">
        <v>-235.92180295686967</v>
      </c>
      <c r="D27" s="6"/>
      <c r="E27" s="6"/>
      <c r="F27" s="6"/>
      <c r="G27" s="6"/>
      <c r="H27" s="6"/>
      <c r="I27" s="6"/>
    </row>
    <row r="28" spans="1:9" x14ac:dyDescent="0.25">
      <c r="A28" s="8">
        <v>4</v>
      </c>
      <c r="B28" s="8">
        <v>3451.5168487739188</v>
      </c>
      <c r="C28" s="8">
        <v>1224.0431512260816</v>
      </c>
      <c r="D28" s="6"/>
      <c r="E28" s="6"/>
      <c r="F28" s="6"/>
      <c r="G28" s="6"/>
      <c r="H28" s="6"/>
      <c r="I28" s="6"/>
    </row>
    <row r="29" spans="1:9" x14ac:dyDescent="0.25">
      <c r="A29" s="8">
        <v>5</v>
      </c>
      <c r="B29" s="8">
        <v>3792.8240005937237</v>
      </c>
      <c r="C29" s="8">
        <v>2333.1359994062764</v>
      </c>
      <c r="D29" s="6"/>
      <c r="E29" s="6"/>
      <c r="F29" s="6"/>
      <c r="G29" s="6"/>
      <c r="H29" s="6"/>
      <c r="I29" s="6"/>
    </row>
    <row r="30" spans="1:9" x14ac:dyDescent="0.25">
      <c r="A30" s="8">
        <v>6</v>
      </c>
      <c r="B30" s="8">
        <v>3430.8315668454461</v>
      </c>
      <c r="C30" s="8">
        <v>-1295.8915668454461</v>
      </c>
      <c r="D30" s="6"/>
      <c r="E30" s="6"/>
      <c r="F30" s="6"/>
      <c r="G30" s="6"/>
      <c r="H30" s="6"/>
      <c r="I30" s="6"/>
    </row>
    <row r="31" spans="1:9" x14ac:dyDescent="0.25">
      <c r="A31" s="8">
        <v>7</v>
      </c>
      <c r="B31" s="8">
        <v>3844.5372054149066</v>
      </c>
      <c r="C31" s="8">
        <v>1187.1227945850933</v>
      </c>
      <c r="D31" s="6"/>
      <c r="E31" s="6"/>
      <c r="F31" s="6"/>
      <c r="G31" s="6"/>
      <c r="H31" s="6"/>
      <c r="I31" s="6"/>
    </row>
    <row r="32" spans="1:9" x14ac:dyDescent="0.25">
      <c r="A32" s="8">
        <v>8</v>
      </c>
      <c r="B32" s="8">
        <v>2768.9025451343095</v>
      </c>
      <c r="C32" s="8">
        <v>598.54745486569027</v>
      </c>
      <c r="D32" s="6"/>
      <c r="E32" s="6"/>
      <c r="F32" s="6"/>
      <c r="G32" s="6"/>
      <c r="H32" s="6"/>
      <c r="I32" s="6"/>
    </row>
    <row r="33" spans="1:9" x14ac:dyDescent="0.25">
      <c r="A33" s="8">
        <v>9</v>
      </c>
      <c r="B33" s="8">
        <v>4558.1794319472256</v>
      </c>
      <c r="C33" s="8">
        <v>1961.2705680527743</v>
      </c>
      <c r="D33" s="6"/>
      <c r="E33" s="6"/>
      <c r="F33" s="6"/>
      <c r="G33" s="6"/>
      <c r="H33" s="6"/>
      <c r="I33" s="6"/>
    </row>
    <row r="34" spans="1:9" x14ac:dyDescent="0.25">
      <c r="A34" s="8">
        <v>10</v>
      </c>
      <c r="B34" s="8">
        <v>3596.31382227323</v>
      </c>
      <c r="C34" s="8">
        <v>1280.0561777267699</v>
      </c>
      <c r="D34" s="6"/>
      <c r="E34" s="6"/>
      <c r="F34" s="6"/>
      <c r="G34" s="6"/>
      <c r="H34" s="6"/>
      <c r="I34" s="6"/>
    </row>
    <row r="35" spans="1:9" x14ac:dyDescent="0.25">
      <c r="A35" s="8">
        <v>11</v>
      </c>
      <c r="B35" s="8">
        <v>3658.369668058649</v>
      </c>
      <c r="C35" s="8">
        <v>-1190.0996680586491</v>
      </c>
      <c r="D35" s="6"/>
      <c r="E35" s="6"/>
      <c r="F35" s="6"/>
      <c r="G35" s="6"/>
      <c r="H35" s="6"/>
      <c r="I35" s="6"/>
    </row>
    <row r="36" spans="1:9" x14ac:dyDescent="0.25">
      <c r="A36" s="8">
        <v>12</v>
      </c>
      <c r="B36" s="8">
        <v>2603.4202897065252</v>
      </c>
      <c r="C36" s="8">
        <v>-70.110289706525236</v>
      </c>
      <c r="D36" s="6"/>
      <c r="E36" s="6"/>
      <c r="F36" s="6"/>
      <c r="G36" s="6"/>
      <c r="H36" s="6"/>
      <c r="I36" s="6"/>
    </row>
    <row r="37" spans="1:9" x14ac:dyDescent="0.25">
      <c r="A37" s="8">
        <v>13</v>
      </c>
      <c r="B37" s="8">
        <v>3937.6209740930349</v>
      </c>
      <c r="C37" s="8">
        <v>-1529.5109740930347</v>
      </c>
      <c r="D37" s="6"/>
      <c r="E37" s="6"/>
      <c r="F37" s="6"/>
      <c r="G37" s="6"/>
      <c r="H37" s="6"/>
      <c r="I37" s="6"/>
    </row>
    <row r="38" spans="1:9" x14ac:dyDescent="0.25">
      <c r="A38" s="8">
        <v>14</v>
      </c>
      <c r="B38" s="8">
        <v>4320.2986897697856</v>
      </c>
      <c r="C38" s="8">
        <v>-1982.9186897697855</v>
      </c>
      <c r="D38" s="6"/>
      <c r="E38" s="6"/>
      <c r="F38" s="6"/>
      <c r="G38" s="6"/>
      <c r="H38" s="6"/>
      <c r="I38" s="6"/>
    </row>
    <row r="39" spans="1:9" x14ac:dyDescent="0.25">
      <c r="A39" s="8">
        <v>15</v>
      </c>
      <c r="B39" s="8">
        <v>3389.4610029884998</v>
      </c>
      <c r="C39" s="8">
        <v>1197.4889970115</v>
      </c>
      <c r="D39" s="6"/>
      <c r="E39" s="6"/>
      <c r="F39" s="6"/>
      <c r="G39" s="6"/>
      <c r="H39" s="6"/>
      <c r="I39" s="6"/>
    </row>
    <row r="40" spans="1:9" x14ac:dyDescent="0.25">
      <c r="A40" s="8">
        <v>16</v>
      </c>
      <c r="B40" s="8">
        <v>3317.0625162388442</v>
      </c>
      <c r="C40" s="8">
        <v>-587.8225162388444</v>
      </c>
      <c r="D40" s="6"/>
      <c r="E40" s="6"/>
      <c r="F40" s="6"/>
      <c r="G40" s="6"/>
      <c r="H40" s="6"/>
      <c r="I40" s="6"/>
    </row>
    <row r="41" spans="1:9" x14ac:dyDescent="0.25">
      <c r="A41" s="8">
        <v>17</v>
      </c>
      <c r="B41" s="8">
        <v>3978.9915379499807</v>
      </c>
      <c r="C41" s="8">
        <v>-689.59153794998065</v>
      </c>
      <c r="D41" s="6"/>
      <c r="E41" s="6"/>
      <c r="F41" s="6"/>
      <c r="G41" s="6"/>
      <c r="H41" s="6"/>
      <c r="I41" s="6"/>
    </row>
    <row r="42" spans="1:9" x14ac:dyDescent="0.25">
      <c r="A42" s="8">
        <v>18</v>
      </c>
      <c r="B42" s="8">
        <v>3958.306256021508</v>
      </c>
      <c r="C42" s="8">
        <v>-1157.5262560215078</v>
      </c>
      <c r="D42" s="6"/>
      <c r="E42" s="6"/>
      <c r="F42" s="6"/>
      <c r="G42" s="6"/>
      <c r="H42" s="6"/>
      <c r="I42" s="6"/>
    </row>
    <row r="43" spans="1:9" x14ac:dyDescent="0.25">
      <c r="A43" s="8">
        <v>19</v>
      </c>
      <c r="B43" s="8">
        <v>3172.2655427395334</v>
      </c>
      <c r="C43" s="8">
        <v>91.934457260466388</v>
      </c>
      <c r="D43" s="6"/>
      <c r="E43" s="6"/>
      <c r="F43" s="6"/>
      <c r="G43" s="6"/>
      <c r="H43" s="6"/>
      <c r="I43" s="6"/>
    </row>
    <row r="44" spans="1:9" x14ac:dyDescent="0.25">
      <c r="A44" s="8">
        <v>20</v>
      </c>
      <c r="B44" s="8">
        <v>3244.6640294891886</v>
      </c>
      <c r="C44" s="8">
        <v>208.95597051081131</v>
      </c>
      <c r="D44" s="6"/>
      <c r="E44" s="6"/>
      <c r="F44" s="6"/>
      <c r="G44" s="6"/>
      <c r="H44" s="6"/>
      <c r="I44" s="6"/>
    </row>
    <row r="45" spans="1:9" x14ac:dyDescent="0.25">
      <c r="A45" s="8">
        <v>21</v>
      </c>
      <c r="B45" s="8">
        <v>1589.8414752113474</v>
      </c>
      <c r="C45" s="8">
        <v>151.60852478865263</v>
      </c>
      <c r="D45" s="6"/>
      <c r="E45" s="6"/>
      <c r="F45" s="6"/>
      <c r="G45" s="6"/>
      <c r="H45" s="6"/>
      <c r="I45" s="6"/>
    </row>
    <row r="46" spans="1:9" x14ac:dyDescent="0.25">
      <c r="A46" s="8">
        <v>22</v>
      </c>
      <c r="B46" s="8">
        <v>2830.9583909197286</v>
      </c>
      <c r="C46" s="8">
        <v>-795.20839091972857</v>
      </c>
      <c r="D46" s="6"/>
      <c r="E46" s="6"/>
      <c r="F46" s="6"/>
      <c r="G46" s="6"/>
      <c r="H46" s="6"/>
      <c r="I46" s="6"/>
    </row>
    <row r="47" spans="1:9" x14ac:dyDescent="0.25">
      <c r="A47" s="8">
        <v>23</v>
      </c>
      <c r="B47" s="8">
        <v>3317.0625162388442</v>
      </c>
      <c r="C47" s="8">
        <v>-1739.0625162388442</v>
      </c>
      <c r="D47" s="6"/>
      <c r="E47" s="6"/>
      <c r="F47" s="6"/>
      <c r="G47" s="6"/>
      <c r="H47" s="6"/>
      <c r="I47" s="6"/>
    </row>
    <row r="48" spans="1:9" x14ac:dyDescent="0.25">
      <c r="A48" s="8">
        <v>24</v>
      </c>
      <c r="B48" s="8">
        <v>3503.2300535951017</v>
      </c>
      <c r="C48" s="8">
        <v>664.20994640489789</v>
      </c>
      <c r="D48" s="6"/>
      <c r="E48" s="6"/>
      <c r="F48" s="6"/>
      <c r="G48" s="6"/>
      <c r="H48" s="6"/>
      <c r="I48" s="6"/>
    </row>
    <row r="49" spans="1:9" ht="16.5" thickBot="1" x14ac:dyDescent="0.3">
      <c r="A49" s="9">
        <v>25</v>
      </c>
      <c r="B49" s="9">
        <v>2510.3365210283964</v>
      </c>
      <c r="C49" s="9">
        <v>289.63347897160338</v>
      </c>
      <c r="D49" s="6"/>
      <c r="E49" s="6"/>
      <c r="F49" s="6"/>
      <c r="G49" s="6"/>
      <c r="H49" s="6"/>
      <c r="I49" s="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DE190-153A-4EAD-AEB0-D91F19D9DE87}">
  <sheetPr>
    <tabColor rgb="FFFFFF00"/>
  </sheetPr>
  <dimension ref="A1:I49"/>
  <sheetViews>
    <sheetView topLeftCell="A7" zoomScale="160" zoomScaleNormal="160" workbookViewId="0">
      <selection activeCell="E18" sqref="E18"/>
    </sheetView>
  </sheetViews>
  <sheetFormatPr defaultRowHeight="15.75" x14ac:dyDescent="0.25"/>
  <cols>
    <col min="1" max="1" width="9.125" bestFit="1" customWidth="1"/>
    <col min="2" max="2" width="9.375" bestFit="1" customWidth="1"/>
    <col min="3" max="4" width="13.5" bestFit="1" customWidth="1"/>
    <col min="5" max="6" width="9.125" bestFit="1" customWidth="1"/>
    <col min="7" max="7" width="9.375" bestFit="1" customWidth="1"/>
    <col min="8" max="8" width="9.125" bestFit="1" customWidth="1"/>
    <col min="9" max="9" width="9.37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0.75398619473196993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0.56849518184639602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0.54973410279623924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881.09306459452523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1</v>
      </c>
      <c r="C12" s="8">
        <v>23524074.191894844</v>
      </c>
      <c r="D12" s="8">
        <v>23524074.191894844</v>
      </c>
      <c r="E12" s="8">
        <v>30.301838200593679</v>
      </c>
      <c r="F12" s="8">
        <v>1.3457227135610845E-5</v>
      </c>
      <c r="G12" s="6"/>
      <c r="H12" s="6"/>
      <c r="I12" s="6"/>
    </row>
    <row r="13" spans="1:9" x14ac:dyDescent="0.25">
      <c r="A13" s="8" t="s">
        <v>103</v>
      </c>
      <c r="B13" s="8">
        <v>23</v>
      </c>
      <c r="C13" s="8">
        <v>17855474.73496116</v>
      </c>
      <c r="D13" s="8">
        <v>776324.98847657221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709.32383371523792</v>
      </c>
      <c r="C17" s="8">
        <v>515.24608169953865</v>
      </c>
      <c r="D17" s="8">
        <v>1.3766700202271001</v>
      </c>
      <c r="E17" s="8">
        <v>0.18186878367527426</v>
      </c>
      <c r="F17" s="8">
        <v>-356.5438944311079</v>
      </c>
      <c r="G17" s="8">
        <v>1775.1915618615838</v>
      </c>
      <c r="H17" s="8">
        <v>-356.5438944311079</v>
      </c>
      <c r="I17" s="8">
        <v>1775.1915618615838</v>
      </c>
    </row>
    <row r="18" spans="1:9" ht="16.5" thickBot="1" x14ac:dyDescent="0.3">
      <c r="A18" s="9" t="s">
        <v>6</v>
      </c>
      <c r="B18" s="9">
        <v>21.721769712310767</v>
      </c>
      <c r="C18" s="9">
        <v>3.9460330436769855</v>
      </c>
      <c r="D18" s="9">
        <v>5.5047105464859527</v>
      </c>
      <c r="E18" s="9">
        <v>1.3457227135610869E-5</v>
      </c>
      <c r="F18" s="9">
        <v>13.558778425543327</v>
      </c>
      <c r="G18" s="9">
        <v>29.884760999078207</v>
      </c>
      <c r="H18" s="9">
        <v>13.558778425543327</v>
      </c>
      <c r="I18" s="9">
        <v>29.884760999078207</v>
      </c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 t="s">
        <v>118</v>
      </c>
      <c r="B22" s="6"/>
      <c r="C22" s="6"/>
      <c r="D22" s="6"/>
      <c r="E22" s="6"/>
      <c r="F22" s="6"/>
      <c r="G22" s="6"/>
      <c r="H22" s="6"/>
      <c r="I22" s="6"/>
    </row>
    <row r="23" spans="1:9" ht="16.5" thickBot="1" x14ac:dyDescent="0.3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10" t="s">
        <v>119</v>
      </c>
      <c r="B24" s="10" t="s">
        <v>120</v>
      </c>
      <c r="C24" s="10" t="s">
        <v>121</v>
      </c>
      <c r="D24" s="6"/>
      <c r="E24" s="6"/>
      <c r="F24" s="6"/>
      <c r="G24" s="6"/>
      <c r="H24" s="6"/>
      <c r="I24" s="6"/>
    </row>
    <row r="25" spans="1:9" x14ac:dyDescent="0.25">
      <c r="A25" s="8">
        <v>1</v>
      </c>
      <c r="B25" s="8">
        <v>2335.4155143788221</v>
      </c>
      <c r="C25" s="8">
        <v>1334.464485621178</v>
      </c>
      <c r="D25" s="6"/>
      <c r="E25" s="6"/>
      <c r="F25" s="6"/>
      <c r="G25" s="6"/>
      <c r="H25" s="6"/>
      <c r="I25" s="6"/>
    </row>
    <row r="26" spans="1:9" x14ac:dyDescent="0.25">
      <c r="A26" s="8">
        <v>2</v>
      </c>
      <c r="B26" s="8">
        <v>3040.5041592404291</v>
      </c>
      <c r="C26" s="8">
        <v>433.44584075957073</v>
      </c>
      <c r="D26" s="6"/>
      <c r="E26" s="6"/>
      <c r="F26" s="6"/>
      <c r="G26" s="6"/>
      <c r="H26" s="6"/>
      <c r="I26" s="6"/>
    </row>
    <row r="27" spans="1:9" x14ac:dyDescent="0.25">
      <c r="A27" s="8">
        <v>3</v>
      </c>
      <c r="B27" s="8">
        <v>2810.9050533813047</v>
      </c>
      <c r="C27" s="8">
        <v>-515.80505338130479</v>
      </c>
      <c r="D27" s="6"/>
      <c r="E27" s="6"/>
      <c r="F27" s="6"/>
      <c r="G27" s="6"/>
      <c r="H27" s="6"/>
      <c r="I27" s="6"/>
    </row>
    <row r="28" spans="1:9" x14ac:dyDescent="0.25">
      <c r="A28" s="8">
        <v>4</v>
      </c>
      <c r="B28" s="8">
        <v>4947.6755399813146</v>
      </c>
      <c r="C28" s="8">
        <v>-272.11553998131421</v>
      </c>
      <c r="D28" s="6"/>
      <c r="E28" s="6"/>
      <c r="F28" s="6"/>
      <c r="G28" s="6"/>
      <c r="H28" s="6"/>
      <c r="I28" s="6"/>
    </row>
    <row r="29" spans="1:9" x14ac:dyDescent="0.25">
      <c r="A29" s="8">
        <v>5</v>
      </c>
      <c r="B29" s="8">
        <v>4628.7999606045923</v>
      </c>
      <c r="C29" s="8">
        <v>1497.1600393954077</v>
      </c>
      <c r="D29" s="6"/>
      <c r="E29" s="6"/>
      <c r="F29" s="6"/>
      <c r="G29" s="6"/>
      <c r="H29" s="6"/>
      <c r="I29" s="6"/>
    </row>
    <row r="30" spans="1:9" x14ac:dyDescent="0.25">
      <c r="A30" s="8">
        <v>6</v>
      </c>
      <c r="B30" s="8">
        <v>2987.5030411423909</v>
      </c>
      <c r="C30" s="8">
        <v>-852.56304114239083</v>
      </c>
      <c r="D30" s="6"/>
      <c r="E30" s="6"/>
      <c r="F30" s="6"/>
      <c r="G30" s="6"/>
      <c r="H30" s="6"/>
      <c r="I30" s="6"/>
    </row>
    <row r="31" spans="1:9" x14ac:dyDescent="0.25">
      <c r="A31" s="8">
        <v>7</v>
      </c>
      <c r="B31" s="8">
        <v>6272.2690570380255</v>
      </c>
      <c r="C31" s="8">
        <v>-1240.6090570380256</v>
      </c>
      <c r="D31" s="6"/>
      <c r="E31" s="6"/>
      <c r="F31" s="6"/>
      <c r="G31" s="6"/>
      <c r="H31" s="6"/>
      <c r="I31" s="6"/>
    </row>
    <row r="32" spans="1:9" x14ac:dyDescent="0.25">
      <c r="A32" s="8">
        <v>8</v>
      </c>
      <c r="B32" s="8">
        <v>3464.2958863276126</v>
      </c>
      <c r="C32" s="8">
        <v>-96.845886327612789</v>
      </c>
      <c r="D32" s="6"/>
      <c r="E32" s="6"/>
      <c r="F32" s="6"/>
      <c r="G32" s="6"/>
      <c r="H32" s="6"/>
      <c r="I32" s="6"/>
    </row>
    <row r="33" spans="1:9" x14ac:dyDescent="0.25">
      <c r="A33" s="8">
        <v>9</v>
      </c>
      <c r="B33" s="8">
        <v>5124.2735277424017</v>
      </c>
      <c r="C33" s="8">
        <v>1395.1764722575981</v>
      </c>
      <c r="D33" s="6"/>
      <c r="E33" s="6"/>
      <c r="F33" s="6"/>
      <c r="G33" s="6"/>
      <c r="H33" s="6"/>
      <c r="I33" s="6"/>
    </row>
    <row r="34" spans="1:9" x14ac:dyDescent="0.25">
      <c r="A34" s="8">
        <v>10</v>
      </c>
      <c r="B34" s="8">
        <v>3305.292532033498</v>
      </c>
      <c r="C34" s="8">
        <v>1571.0774679665019</v>
      </c>
      <c r="D34" s="6"/>
      <c r="E34" s="6"/>
      <c r="F34" s="6"/>
      <c r="G34" s="6"/>
      <c r="H34" s="6"/>
      <c r="I34" s="6"/>
    </row>
    <row r="35" spans="1:9" x14ac:dyDescent="0.25">
      <c r="A35" s="8">
        <v>11</v>
      </c>
      <c r="B35" s="8">
        <v>3234.6967804684878</v>
      </c>
      <c r="C35" s="8">
        <v>-766.42678046848778</v>
      </c>
      <c r="D35" s="6"/>
      <c r="E35" s="6"/>
      <c r="F35" s="6"/>
      <c r="G35" s="6"/>
      <c r="H35" s="6"/>
      <c r="I35" s="6"/>
    </row>
    <row r="36" spans="1:9" x14ac:dyDescent="0.25">
      <c r="A36" s="8">
        <v>12</v>
      </c>
      <c r="B36" s="8">
        <v>3799.8972283828139</v>
      </c>
      <c r="C36" s="8">
        <v>-1266.5872283828139</v>
      </c>
      <c r="D36" s="6"/>
      <c r="E36" s="6"/>
      <c r="F36" s="6"/>
      <c r="G36" s="6"/>
      <c r="H36" s="6"/>
      <c r="I36" s="6"/>
    </row>
    <row r="37" spans="1:9" x14ac:dyDescent="0.25">
      <c r="A37" s="8">
        <v>13</v>
      </c>
      <c r="B37" s="8">
        <v>2651.9016990871896</v>
      </c>
      <c r="C37" s="8">
        <v>-243.7916990871895</v>
      </c>
      <c r="D37" s="6"/>
      <c r="E37" s="6"/>
      <c r="F37" s="6"/>
      <c r="G37" s="6"/>
      <c r="H37" s="6"/>
      <c r="I37" s="6"/>
    </row>
    <row r="38" spans="1:9" x14ac:dyDescent="0.25">
      <c r="A38" s="8">
        <v>14</v>
      </c>
      <c r="B38" s="8">
        <v>2545.8994628911132</v>
      </c>
      <c r="C38" s="8">
        <v>-208.51946289111311</v>
      </c>
      <c r="D38" s="6"/>
      <c r="E38" s="6"/>
      <c r="F38" s="6"/>
      <c r="G38" s="6"/>
      <c r="H38" s="6"/>
      <c r="I38" s="6"/>
    </row>
    <row r="39" spans="1:9" x14ac:dyDescent="0.25">
      <c r="A39" s="8">
        <v>15</v>
      </c>
      <c r="B39" s="8">
        <v>3305.292532033498</v>
      </c>
      <c r="C39" s="8">
        <v>1281.6574679665018</v>
      </c>
      <c r="D39" s="6"/>
      <c r="E39" s="6"/>
      <c r="F39" s="6"/>
      <c r="G39" s="6"/>
      <c r="H39" s="6"/>
      <c r="I39" s="6"/>
    </row>
    <row r="40" spans="1:9" x14ac:dyDescent="0.25">
      <c r="A40" s="8">
        <v>16</v>
      </c>
      <c r="B40" s="8">
        <v>2457.7090778591314</v>
      </c>
      <c r="C40" s="8">
        <v>271.53092214086837</v>
      </c>
      <c r="D40" s="6"/>
      <c r="E40" s="6"/>
      <c r="F40" s="6"/>
      <c r="G40" s="6"/>
      <c r="H40" s="6"/>
      <c r="I40" s="6"/>
    </row>
    <row r="41" spans="1:9" x14ac:dyDescent="0.25">
      <c r="A41" s="8">
        <v>17</v>
      </c>
      <c r="B41" s="8">
        <v>3676.0831410226428</v>
      </c>
      <c r="C41" s="8">
        <v>-386.68314102264276</v>
      </c>
      <c r="D41" s="6"/>
      <c r="E41" s="6"/>
      <c r="F41" s="6"/>
      <c r="G41" s="6"/>
      <c r="H41" s="6"/>
      <c r="I41" s="6"/>
    </row>
    <row r="42" spans="1:9" x14ac:dyDescent="0.25">
      <c r="A42" s="8">
        <v>18</v>
      </c>
      <c r="B42" s="8">
        <v>2422.3025932280652</v>
      </c>
      <c r="C42" s="8">
        <v>378.47740677193497</v>
      </c>
      <c r="D42" s="6"/>
      <c r="E42" s="6"/>
      <c r="F42" s="6"/>
      <c r="G42" s="6"/>
      <c r="H42" s="6"/>
      <c r="I42" s="6"/>
    </row>
    <row r="43" spans="1:9" x14ac:dyDescent="0.25">
      <c r="A43" s="8">
        <v>19</v>
      </c>
      <c r="B43" s="8">
        <v>3676.0831410226428</v>
      </c>
      <c r="C43" s="8">
        <v>-411.88314102264303</v>
      </c>
      <c r="D43" s="6"/>
      <c r="E43" s="6"/>
      <c r="F43" s="6"/>
      <c r="G43" s="6"/>
      <c r="H43" s="6"/>
      <c r="I43" s="6"/>
    </row>
    <row r="44" spans="1:9" x14ac:dyDescent="0.25">
      <c r="A44" s="8">
        <v>20</v>
      </c>
      <c r="B44" s="8">
        <v>3711.489625653709</v>
      </c>
      <c r="C44" s="8">
        <v>-257.86962565370914</v>
      </c>
      <c r="D44" s="6"/>
      <c r="E44" s="6"/>
      <c r="F44" s="6"/>
      <c r="G44" s="6"/>
      <c r="H44" s="6"/>
      <c r="I44" s="6"/>
    </row>
    <row r="45" spans="1:9" x14ac:dyDescent="0.25">
      <c r="A45" s="8">
        <v>21</v>
      </c>
      <c r="B45" s="8">
        <v>2351.706841663055</v>
      </c>
      <c r="C45" s="8">
        <v>-610.25684166305496</v>
      </c>
      <c r="D45" s="6"/>
      <c r="E45" s="6"/>
      <c r="F45" s="6"/>
      <c r="G45" s="6"/>
      <c r="H45" s="6"/>
      <c r="I45" s="6"/>
    </row>
    <row r="46" spans="1:9" x14ac:dyDescent="0.25">
      <c r="A46" s="8">
        <v>22</v>
      </c>
      <c r="B46" s="8">
        <v>2934.5019230443527</v>
      </c>
      <c r="C46" s="8">
        <v>-898.75192304435268</v>
      </c>
      <c r="D46" s="6"/>
      <c r="E46" s="6"/>
      <c r="F46" s="6"/>
      <c r="G46" s="6"/>
      <c r="H46" s="6"/>
      <c r="I46" s="6"/>
    </row>
    <row r="47" spans="1:9" x14ac:dyDescent="0.25">
      <c r="A47" s="8">
        <v>23</v>
      </c>
      <c r="B47" s="8">
        <v>2369.301475130027</v>
      </c>
      <c r="C47" s="8">
        <v>-791.30147513002703</v>
      </c>
      <c r="D47" s="6"/>
      <c r="E47" s="6"/>
      <c r="F47" s="6"/>
      <c r="G47" s="6"/>
      <c r="H47" s="6"/>
      <c r="I47" s="6"/>
    </row>
    <row r="48" spans="1:9" x14ac:dyDescent="0.25">
      <c r="A48" s="8">
        <v>24</v>
      </c>
      <c r="B48" s="8">
        <v>3676.0831410226428</v>
      </c>
      <c r="C48" s="8">
        <v>491.35685897735675</v>
      </c>
      <c r="D48" s="6"/>
      <c r="E48" s="6"/>
      <c r="F48" s="6"/>
      <c r="G48" s="6"/>
      <c r="H48" s="6"/>
      <c r="I48" s="6"/>
    </row>
    <row r="49" spans="1:9" ht="16.5" thickBot="1" x14ac:dyDescent="0.3">
      <c r="A49" s="9">
        <v>25</v>
      </c>
      <c r="B49" s="9">
        <v>2634.3070656202181</v>
      </c>
      <c r="C49" s="9">
        <v>165.66293437978175</v>
      </c>
      <c r="D49" s="6"/>
      <c r="E49" s="6"/>
      <c r="F49" s="6"/>
      <c r="G49" s="6"/>
      <c r="H49" s="6"/>
      <c r="I49" s="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5AAAE-5045-4366-A24D-00C2AD27728C}">
  <dimension ref="A1:I49"/>
  <sheetViews>
    <sheetView topLeftCell="A8" zoomScale="150" zoomScaleNormal="150" workbookViewId="0">
      <selection activeCell="E18" sqref="E18"/>
    </sheetView>
  </sheetViews>
  <sheetFormatPr defaultRowHeight="15.75" x14ac:dyDescent="0.25"/>
  <cols>
    <col min="1" max="1" width="9.125" bestFit="1" customWidth="1"/>
    <col min="2" max="2" width="9.375" bestFit="1" customWidth="1"/>
    <col min="3" max="3" width="13.5" bestFit="1" customWidth="1"/>
    <col min="4" max="4" width="12.375" bestFit="1" customWidth="1"/>
    <col min="5" max="5" width="9.125" bestFit="1" customWidth="1"/>
    <col min="6" max="9" width="9.37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0.11722266336540393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1.3741152806478814E-2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-2.9139666636717756E-2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1332.0619227999241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1</v>
      </c>
      <c r="C12" s="8">
        <v>568602.70486709476</v>
      </c>
      <c r="D12" s="8">
        <v>568602.70486709476</v>
      </c>
      <c r="E12" s="8">
        <v>0.32044986511233686</v>
      </c>
      <c r="F12" s="8">
        <v>0.57681956069978979</v>
      </c>
      <c r="G12" s="6"/>
      <c r="H12" s="6"/>
      <c r="I12" s="6"/>
    </row>
    <row r="13" spans="1:9" x14ac:dyDescent="0.25">
      <c r="A13" s="8" t="s">
        <v>103</v>
      </c>
      <c r="B13" s="8">
        <v>23</v>
      </c>
      <c r="C13" s="8">
        <v>40810946.221988909</v>
      </c>
      <c r="D13" s="8">
        <v>1774388.9661734309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4132.0306287864787</v>
      </c>
      <c r="C17" s="8">
        <v>1364.3415956303031</v>
      </c>
      <c r="D17" s="8">
        <v>3.0285894984221668</v>
      </c>
      <c r="E17" s="8">
        <v>5.9749477021108196E-3</v>
      </c>
      <c r="F17" s="8">
        <v>1309.6750037745833</v>
      </c>
      <c r="G17" s="8">
        <v>6954.3862537983741</v>
      </c>
      <c r="H17" s="8">
        <v>1309.6750037745833</v>
      </c>
      <c r="I17" s="8">
        <v>6954.3862537983741</v>
      </c>
    </row>
    <row r="18" spans="1:9" ht="16.5" thickBot="1" x14ac:dyDescent="0.3">
      <c r="A18" s="9" t="s">
        <v>7</v>
      </c>
      <c r="B18" s="9">
        <v>-41.939616671824012</v>
      </c>
      <c r="C18" s="9">
        <v>74.08740956749719</v>
      </c>
      <c r="D18" s="9">
        <v>-0.56608291363750551</v>
      </c>
      <c r="E18" s="9">
        <v>0.57681956069979523</v>
      </c>
      <c r="F18" s="9">
        <v>-195.20110030986015</v>
      </c>
      <c r="G18" s="9">
        <v>111.32186696621213</v>
      </c>
      <c r="H18" s="9">
        <v>-195.20110030986015</v>
      </c>
      <c r="I18" s="9">
        <v>111.32186696621213</v>
      </c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 t="s">
        <v>118</v>
      </c>
      <c r="B22" s="6"/>
      <c r="C22" s="6"/>
      <c r="D22" s="6"/>
      <c r="E22" s="6"/>
      <c r="F22" s="6"/>
      <c r="G22" s="6"/>
      <c r="H22" s="6"/>
      <c r="I22" s="6"/>
    </row>
    <row r="23" spans="1:9" ht="16.5" thickBot="1" x14ac:dyDescent="0.3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10" t="s">
        <v>119</v>
      </c>
      <c r="B24" s="10" t="s">
        <v>120</v>
      </c>
      <c r="C24" s="10" t="s">
        <v>121</v>
      </c>
      <c r="D24" s="6"/>
      <c r="E24" s="6"/>
      <c r="F24" s="6"/>
      <c r="G24" s="6"/>
      <c r="H24" s="6"/>
      <c r="I24" s="6"/>
    </row>
    <row r="25" spans="1:9" x14ac:dyDescent="0.25">
      <c r="A25" s="8">
        <v>1</v>
      </c>
      <c r="B25" s="8">
        <v>3500.8393978755275</v>
      </c>
      <c r="C25" s="8">
        <v>169.04060212447257</v>
      </c>
      <c r="D25" s="6"/>
      <c r="E25" s="6"/>
      <c r="F25" s="6"/>
      <c r="G25" s="6"/>
      <c r="H25" s="6"/>
      <c r="I25" s="6"/>
    </row>
    <row r="26" spans="1:9" x14ac:dyDescent="0.25">
      <c r="A26" s="8">
        <v>2</v>
      </c>
      <c r="B26" s="8">
        <v>3294.4964838501533</v>
      </c>
      <c r="C26" s="8">
        <v>179.45351614984656</v>
      </c>
      <c r="D26" s="6"/>
      <c r="E26" s="6"/>
      <c r="F26" s="6"/>
      <c r="G26" s="6"/>
      <c r="H26" s="6"/>
      <c r="I26" s="6"/>
    </row>
    <row r="27" spans="1:9" x14ac:dyDescent="0.25">
      <c r="A27" s="8">
        <v>3</v>
      </c>
      <c r="B27" s="8">
        <v>3404.7976756970502</v>
      </c>
      <c r="C27" s="8">
        <v>-1109.6976756970503</v>
      </c>
      <c r="D27" s="6"/>
      <c r="E27" s="6"/>
      <c r="F27" s="6"/>
      <c r="G27" s="6"/>
      <c r="H27" s="6"/>
      <c r="I27" s="6"/>
    </row>
    <row r="28" spans="1:9" x14ac:dyDescent="0.25">
      <c r="A28" s="8">
        <v>4</v>
      </c>
      <c r="B28" s="8">
        <v>3570.0397653840369</v>
      </c>
      <c r="C28" s="8">
        <v>1105.5202346159635</v>
      </c>
      <c r="D28" s="6"/>
      <c r="E28" s="6"/>
      <c r="F28" s="6"/>
      <c r="G28" s="6"/>
      <c r="H28" s="6"/>
      <c r="I28" s="6"/>
    </row>
    <row r="29" spans="1:9" x14ac:dyDescent="0.25">
      <c r="A29" s="8">
        <v>5</v>
      </c>
      <c r="B29" s="8">
        <v>3392.2157906955031</v>
      </c>
      <c r="C29" s="8">
        <v>2733.744209304497</v>
      </c>
      <c r="D29" s="6"/>
      <c r="E29" s="6"/>
      <c r="F29" s="6"/>
      <c r="G29" s="6"/>
      <c r="H29" s="6"/>
      <c r="I29" s="6"/>
    </row>
    <row r="30" spans="1:9" x14ac:dyDescent="0.25">
      <c r="A30" s="8">
        <v>6</v>
      </c>
      <c r="B30" s="8">
        <v>3451.7700463694932</v>
      </c>
      <c r="C30" s="8">
        <v>-1316.8300463694932</v>
      </c>
      <c r="D30" s="6"/>
      <c r="E30" s="6"/>
      <c r="F30" s="6"/>
      <c r="G30" s="6"/>
      <c r="H30" s="6"/>
      <c r="I30" s="6"/>
    </row>
    <row r="31" spans="1:9" x14ac:dyDescent="0.25">
      <c r="A31" s="8">
        <v>7</v>
      </c>
      <c r="B31" s="8">
        <v>3343.5658353561871</v>
      </c>
      <c r="C31" s="8">
        <v>1688.0941646438127</v>
      </c>
      <c r="D31" s="6"/>
      <c r="E31" s="6"/>
      <c r="F31" s="6"/>
      <c r="G31" s="6"/>
      <c r="H31" s="6"/>
      <c r="I31" s="6"/>
    </row>
    <row r="32" spans="1:9" x14ac:dyDescent="0.25">
      <c r="A32" s="8">
        <v>8</v>
      </c>
      <c r="B32" s="8">
        <v>3299.1098416840541</v>
      </c>
      <c r="C32" s="8">
        <v>68.3401583159457</v>
      </c>
      <c r="D32" s="6"/>
      <c r="E32" s="6"/>
      <c r="F32" s="6"/>
      <c r="G32" s="6"/>
      <c r="H32" s="6"/>
      <c r="I32" s="6"/>
    </row>
    <row r="33" spans="1:9" x14ac:dyDescent="0.25">
      <c r="A33" s="8">
        <v>9</v>
      </c>
      <c r="B33" s="8">
        <v>3401.4425063633043</v>
      </c>
      <c r="C33" s="8">
        <v>3118.0074936366955</v>
      </c>
      <c r="D33" s="6"/>
      <c r="E33" s="6"/>
      <c r="F33" s="6"/>
      <c r="G33" s="6"/>
      <c r="H33" s="6"/>
      <c r="I33" s="6"/>
    </row>
    <row r="34" spans="1:9" x14ac:dyDescent="0.25">
      <c r="A34" s="8">
        <v>10</v>
      </c>
      <c r="B34" s="8">
        <v>3234.1034358427269</v>
      </c>
      <c r="C34" s="8">
        <v>1642.266564157273</v>
      </c>
      <c r="D34" s="6"/>
      <c r="E34" s="6"/>
      <c r="F34" s="6"/>
      <c r="G34" s="6"/>
      <c r="H34" s="6"/>
      <c r="I34" s="6"/>
    </row>
    <row r="35" spans="1:9" x14ac:dyDescent="0.25">
      <c r="A35" s="8">
        <v>11</v>
      </c>
      <c r="B35" s="8">
        <v>3447.5760847023107</v>
      </c>
      <c r="C35" s="8">
        <v>-979.30608470231073</v>
      </c>
      <c r="D35" s="6"/>
      <c r="E35" s="6"/>
      <c r="F35" s="6"/>
      <c r="G35" s="6"/>
      <c r="H35" s="6"/>
      <c r="I35" s="6"/>
    </row>
    <row r="36" spans="1:9" x14ac:dyDescent="0.25">
      <c r="A36" s="8">
        <v>12</v>
      </c>
      <c r="B36" s="8">
        <v>3523.4867908783121</v>
      </c>
      <c r="C36" s="8">
        <v>-990.1767908783122</v>
      </c>
      <c r="D36" s="6"/>
      <c r="E36" s="6"/>
      <c r="F36" s="6"/>
      <c r="G36" s="6"/>
      <c r="H36" s="6"/>
      <c r="I36" s="6"/>
    </row>
    <row r="37" spans="1:9" x14ac:dyDescent="0.25">
      <c r="A37" s="8">
        <v>13</v>
      </c>
      <c r="B37" s="8">
        <v>3320.4990461866842</v>
      </c>
      <c r="C37" s="8">
        <v>-912.38904618668403</v>
      </c>
      <c r="D37" s="6"/>
      <c r="E37" s="6"/>
      <c r="F37" s="6"/>
      <c r="G37" s="6"/>
      <c r="H37" s="6"/>
      <c r="I37" s="6"/>
    </row>
    <row r="38" spans="1:9" x14ac:dyDescent="0.25">
      <c r="A38" s="8">
        <v>14</v>
      </c>
      <c r="B38" s="8">
        <v>3292.399503016562</v>
      </c>
      <c r="C38" s="8">
        <v>-955.01950301656188</v>
      </c>
      <c r="D38" s="6"/>
      <c r="E38" s="6"/>
      <c r="F38" s="6"/>
      <c r="G38" s="6"/>
      <c r="H38" s="6"/>
      <c r="I38" s="6"/>
    </row>
    <row r="39" spans="1:9" x14ac:dyDescent="0.25">
      <c r="A39" s="8">
        <v>15</v>
      </c>
      <c r="B39" s="8">
        <v>3492.0320783744442</v>
      </c>
      <c r="C39" s="8">
        <v>1094.9179216255557</v>
      </c>
      <c r="D39" s="6"/>
      <c r="E39" s="6"/>
      <c r="F39" s="6"/>
      <c r="G39" s="6"/>
      <c r="H39" s="6"/>
      <c r="I39" s="6"/>
    </row>
    <row r="40" spans="1:9" x14ac:dyDescent="0.25">
      <c r="A40" s="8">
        <v>16</v>
      </c>
      <c r="B40" s="8">
        <v>3466.4489122046316</v>
      </c>
      <c r="C40" s="8">
        <v>-737.20891220463182</v>
      </c>
      <c r="D40" s="6"/>
      <c r="E40" s="6"/>
      <c r="F40" s="6"/>
      <c r="G40" s="6"/>
      <c r="H40" s="6"/>
      <c r="I40" s="6"/>
    </row>
    <row r="41" spans="1:9" x14ac:dyDescent="0.25">
      <c r="A41" s="8">
        <v>17</v>
      </c>
      <c r="B41" s="8">
        <v>3804.4822225795333</v>
      </c>
      <c r="C41" s="8">
        <v>-515.08222257953321</v>
      </c>
      <c r="D41" s="6"/>
      <c r="E41" s="6"/>
      <c r="F41" s="6"/>
      <c r="G41" s="6"/>
      <c r="H41" s="6"/>
      <c r="I41" s="6"/>
    </row>
    <row r="42" spans="1:9" x14ac:dyDescent="0.25">
      <c r="A42" s="8">
        <v>18</v>
      </c>
      <c r="B42" s="8">
        <v>3460.9967620372945</v>
      </c>
      <c r="C42" s="8">
        <v>-660.2167620372943</v>
      </c>
      <c r="D42" s="6"/>
      <c r="E42" s="6"/>
      <c r="F42" s="6"/>
      <c r="G42" s="6"/>
      <c r="H42" s="6"/>
      <c r="I42" s="6"/>
    </row>
    <row r="43" spans="1:9" x14ac:dyDescent="0.25">
      <c r="A43" s="8">
        <v>19</v>
      </c>
      <c r="B43" s="8">
        <v>3400.6037140298677</v>
      </c>
      <c r="C43" s="8">
        <v>-136.40371402986784</v>
      </c>
      <c r="D43" s="6"/>
      <c r="E43" s="6"/>
      <c r="F43" s="6"/>
      <c r="G43" s="6"/>
      <c r="H43" s="6"/>
      <c r="I43" s="6"/>
    </row>
    <row r="44" spans="1:9" x14ac:dyDescent="0.25">
      <c r="A44" s="8">
        <v>20</v>
      </c>
      <c r="B44" s="8">
        <v>3377.956321027083</v>
      </c>
      <c r="C44" s="8">
        <v>75.663678972916841</v>
      </c>
      <c r="D44" s="6"/>
      <c r="E44" s="6"/>
      <c r="F44" s="6"/>
      <c r="G44" s="6"/>
      <c r="H44" s="6"/>
      <c r="I44" s="6"/>
    </row>
    <row r="45" spans="1:9" x14ac:dyDescent="0.25">
      <c r="A45" s="8">
        <v>21</v>
      </c>
      <c r="B45" s="8">
        <v>3251.7180748448927</v>
      </c>
      <c r="C45" s="8">
        <v>-1510.2680748448927</v>
      </c>
      <c r="D45" s="6"/>
      <c r="E45" s="6"/>
      <c r="F45" s="6"/>
      <c r="G45" s="6"/>
      <c r="H45" s="6"/>
      <c r="I45" s="6"/>
    </row>
    <row r="46" spans="1:9" x14ac:dyDescent="0.25">
      <c r="A46" s="8">
        <v>22</v>
      </c>
      <c r="B46" s="8">
        <v>3223.6185316747706</v>
      </c>
      <c r="C46" s="8">
        <v>-1187.8685316747706</v>
      </c>
      <c r="D46" s="6"/>
      <c r="E46" s="6"/>
      <c r="F46" s="6"/>
      <c r="G46" s="6"/>
      <c r="H46" s="6"/>
      <c r="I46" s="6"/>
    </row>
    <row r="47" spans="1:9" x14ac:dyDescent="0.25">
      <c r="A47" s="8">
        <v>23</v>
      </c>
      <c r="B47" s="8">
        <v>3232.0064550091356</v>
      </c>
      <c r="C47" s="8">
        <v>-1654.0064550091356</v>
      </c>
      <c r="D47" s="6"/>
      <c r="E47" s="6"/>
      <c r="F47" s="6"/>
      <c r="G47" s="6"/>
      <c r="H47" s="6"/>
      <c r="I47" s="6"/>
    </row>
    <row r="48" spans="1:9" x14ac:dyDescent="0.25">
      <c r="A48" s="8">
        <v>24</v>
      </c>
      <c r="B48" s="8">
        <v>3092.7669276586794</v>
      </c>
      <c r="C48" s="8">
        <v>1074.6730723413202</v>
      </c>
      <c r="D48" s="6"/>
      <c r="E48" s="6"/>
      <c r="F48" s="6"/>
      <c r="G48" s="6"/>
      <c r="H48" s="6"/>
      <c r="I48" s="6"/>
    </row>
    <row r="49" spans="1:9" ht="16.5" thickBot="1" x14ac:dyDescent="0.3">
      <c r="A49" s="9">
        <v>25</v>
      </c>
      <c r="B49" s="9">
        <v>3085.217796657751</v>
      </c>
      <c r="C49" s="9">
        <v>-285.24779665775122</v>
      </c>
      <c r="D49" s="6"/>
      <c r="E49" s="6"/>
      <c r="F49" s="6"/>
      <c r="G49" s="6"/>
      <c r="H49" s="6"/>
      <c r="I49" s="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05B7-7724-4995-A2A6-5E62DDF504BF}">
  <dimension ref="A1:I49"/>
  <sheetViews>
    <sheetView topLeftCell="A9" zoomScale="160" zoomScaleNormal="160" workbookViewId="0">
      <selection activeCell="E18" sqref="E18"/>
    </sheetView>
  </sheetViews>
  <sheetFormatPr defaultRowHeight="15.75" x14ac:dyDescent="0.25"/>
  <cols>
    <col min="1" max="1" width="9.125" bestFit="1" customWidth="1"/>
    <col min="2" max="2" width="9.375" bestFit="1" customWidth="1"/>
    <col min="3" max="3" width="13.5" bestFit="1" customWidth="1"/>
    <col min="4" max="4" width="12.375" bestFit="1" customWidth="1"/>
    <col min="5" max="6" width="9.125" bestFit="1" customWidth="1"/>
    <col min="7" max="7" width="9.375" bestFit="1" customWidth="1"/>
    <col min="8" max="8" width="9.125" bestFit="1" customWidth="1"/>
    <col min="9" max="9" width="9.375" bestFit="1" customWidth="1"/>
  </cols>
  <sheetData>
    <row r="1" spans="1:9" x14ac:dyDescent="0.25">
      <c r="A1" s="6" t="s">
        <v>94</v>
      </c>
      <c r="B1" s="6"/>
      <c r="C1" s="6"/>
      <c r="D1" s="6"/>
      <c r="E1" s="6"/>
      <c r="F1" s="6"/>
      <c r="G1" s="6"/>
      <c r="H1" s="6"/>
      <c r="I1" s="6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95</v>
      </c>
      <c r="B3" s="7"/>
      <c r="C3" s="6"/>
      <c r="D3" s="6"/>
      <c r="E3" s="6"/>
      <c r="F3" s="6"/>
      <c r="G3" s="6"/>
      <c r="H3" s="6"/>
      <c r="I3" s="6"/>
    </row>
    <row r="4" spans="1:9" x14ac:dyDescent="0.25">
      <c r="A4" s="8" t="s">
        <v>96</v>
      </c>
      <c r="B4" s="8">
        <v>0.40187829540890485</v>
      </c>
      <c r="C4" s="6"/>
      <c r="D4" s="6"/>
      <c r="E4" s="6"/>
      <c r="F4" s="6"/>
      <c r="G4" s="6"/>
      <c r="H4" s="6"/>
      <c r="I4" s="6"/>
    </row>
    <row r="5" spans="1:9" x14ac:dyDescent="0.25">
      <c r="A5" s="8" t="s">
        <v>97</v>
      </c>
      <c r="B5" s="8">
        <v>0.161506164320767</v>
      </c>
      <c r="C5" s="6"/>
      <c r="D5" s="6"/>
      <c r="E5" s="6"/>
      <c r="F5" s="6"/>
      <c r="G5" s="6"/>
      <c r="H5" s="6"/>
      <c r="I5" s="6"/>
    </row>
    <row r="6" spans="1:9" x14ac:dyDescent="0.25">
      <c r="A6" s="8" t="s">
        <v>98</v>
      </c>
      <c r="B6" s="8">
        <v>0.12504991059558296</v>
      </c>
      <c r="C6" s="6"/>
      <c r="D6" s="6"/>
      <c r="E6" s="6"/>
      <c r="F6" s="6"/>
      <c r="G6" s="6"/>
      <c r="H6" s="6"/>
      <c r="I6" s="6"/>
    </row>
    <row r="7" spans="1:9" x14ac:dyDescent="0.25">
      <c r="A7" s="8" t="s">
        <v>99</v>
      </c>
      <c r="B7" s="8">
        <v>1228.2277210318653</v>
      </c>
      <c r="C7" s="6"/>
      <c r="D7" s="6"/>
      <c r="E7" s="6"/>
      <c r="F7" s="6"/>
      <c r="G7" s="6"/>
      <c r="H7" s="6"/>
      <c r="I7" s="6"/>
    </row>
    <row r="8" spans="1:9" ht="16.5" thickBot="1" x14ac:dyDescent="0.3">
      <c r="A8" s="9" t="s">
        <v>100</v>
      </c>
      <c r="B8" s="9">
        <v>25</v>
      </c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6.5" thickBot="1" x14ac:dyDescent="0.3">
      <c r="A10" s="6" t="s">
        <v>101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10"/>
      <c r="B11" s="10" t="s">
        <v>106</v>
      </c>
      <c r="C11" s="10" t="s">
        <v>107</v>
      </c>
      <c r="D11" s="10" t="s">
        <v>108</v>
      </c>
      <c r="E11" s="10" t="s">
        <v>109</v>
      </c>
      <c r="F11" s="10" t="s">
        <v>110</v>
      </c>
      <c r="G11" s="6"/>
      <c r="H11" s="6"/>
      <c r="I11" s="6"/>
    </row>
    <row r="12" spans="1:9" x14ac:dyDescent="0.25">
      <c r="A12" s="8" t="s">
        <v>102</v>
      </c>
      <c r="B12" s="8">
        <v>1</v>
      </c>
      <c r="C12" s="8">
        <v>6683052.2285000235</v>
      </c>
      <c r="D12" s="8">
        <v>6683052.2285000235</v>
      </c>
      <c r="E12" s="8">
        <v>4.430136062203184</v>
      </c>
      <c r="F12" s="8">
        <v>4.6438984791143306E-2</v>
      </c>
      <c r="G12" s="6"/>
      <c r="H12" s="6"/>
      <c r="I12" s="6"/>
    </row>
    <row r="13" spans="1:9" x14ac:dyDescent="0.25">
      <c r="A13" s="8" t="s">
        <v>103</v>
      </c>
      <c r="B13" s="8">
        <v>23</v>
      </c>
      <c r="C13" s="8">
        <v>34696496.69835598</v>
      </c>
      <c r="D13" s="8">
        <v>1508543.3347111295</v>
      </c>
      <c r="E13" s="8"/>
      <c r="F13" s="8"/>
      <c r="G13" s="6"/>
      <c r="H13" s="6"/>
      <c r="I13" s="6"/>
    </row>
    <row r="14" spans="1:9" ht="16.5" thickBot="1" x14ac:dyDescent="0.3">
      <c r="A14" s="9" t="s">
        <v>104</v>
      </c>
      <c r="B14" s="9">
        <v>24</v>
      </c>
      <c r="C14" s="9">
        <v>41379548.926856004</v>
      </c>
      <c r="D14" s="9"/>
      <c r="E14" s="9"/>
      <c r="F14" s="9"/>
      <c r="G14" s="6"/>
      <c r="H14" s="6"/>
      <c r="I14" s="6"/>
    </row>
    <row r="15" spans="1:9" ht="16.5" thickBot="1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10"/>
      <c r="B16" s="10" t="s">
        <v>111</v>
      </c>
      <c r="C16" s="10" t="s">
        <v>99</v>
      </c>
      <c r="D16" s="10" t="s">
        <v>112</v>
      </c>
      <c r="E16" s="10" t="s">
        <v>113</v>
      </c>
      <c r="F16" s="10" t="s">
        <v>114</v>
      </c>
      <c r="G16" s="10" t="s">
        <v>115</v>
      </c>
      <c r="H16" s="10" t="s">
        <v>116</v>
      </c>
      <c r="I16" s="10" t="s">
        <v>117</v>
      </c>
    </row>
    <row r="17" spans="1:9" x14ac:dyDescent="0.25">
      <c r="A17" s="8" t="s">
        <v>105</v>
      </c>
      <c r="B17" s="8">
        <v>1314.848489964495</v>
      </c>
      <c r="C17" s="8">
        <v>1008.9471518387821</v>
      </c>
      <c r="D17" s="8">
        <v>1.3031886631209721</v>
      </c>
      <c r="E17" s="8">
        <v>0.20540626162646752</v>
      </c>
      <c r="F17" s="8">
        <v>-772.31771419742563</v>
      </c>
      <c r="G17" s="8">
        <v>3402.0146941264156</v>
      </c>
      <c r="H17" s="8">
        <v>-772.31771419742563</v>
      </c>
      <c r="I17" s="8">
        <v>3402.0146941264156</v>
      </c>
    </row>
    <row r="18" spans="1:9" ht="16.5" thickBot="1" x14ac:dyDescent="0.3">
      <c r="A18" s="9" t="s">
        <v>8</v>
      </c>
      <c r="B18" s="9">
        <v>550.13865118469676</v>
      </c>
      <c r="C18" s="9">
        <v>261.37474726884233</v>
      </c>
      <c r="D18" s="9">
        <v>2.1047888402885397</v>
      </c>
      <c r="E18" s="9">
        <v>4.6438984791143563E-2</v>
      </c>
      <c r="F18" s="9">
        <v>9.4437910756505516</v>
      </c>
      <c r="G18" s="9">
        <v>1090.833511293743</v>
      </c>
      <c r="H18" s="9">
        <v>9.4437910756505516</v>
      </c>
      <c r="I18" s="9">
        <v>1090.833511293743</v>
      </c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 t="s">
        <v>118</v>
      </c>
      <c r="B22" s="6"/>
      <c r="C22" s="6"/>
      <c r="D22" s="6"/>
      <c r="E22" s="6"/>
      <c r="F22" s="6"/>
      <c r="G22" s="6"/>
      <c r="H22" s="6"/>
      <c r="I22" s="6"/>
    </row>
    <row r="23" spans="1:9" ht="16.5" thickBot="1" x14ac:dyDescent="0.3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10" t="s">
        <v>119</v>
      </c>
      <c r="B24" s="10" t="s">
        <v>120</v>
      </c>
      <c r="C24" s="10" t="s">
        <v>121</v>
      </c>
      <c r="D24" s="6"/>
      <c r="E24" s="6"/>
      <c r="F24" s="6"/>
      <c r="G24" s="6"/>
      <c r="H24" s="6"/>
      <c r="I24" s="6"/>
    </row>
    <row r="25" spans="1:9" x14ac:dyDescent="0.25">
      <c r="A25" s="8">
        <v>1</v>
      </c>
      <c r="B25" s="8">
        <v>4010.5278807695095</v>
      </c>
      <c r="C25" s="8">
        <v>-340.64788076950936</v>
      </c>
      <c r="D25" s="6"/>
      <c r="E25" s="6"/>
      <c r="F25" s="6"/>
      <c r="G25" s="6"/>
      <c r="H25" s="6"/>
      <c r="I25" s="6"/>
    </row>
    <row r="26" spans="1:9" x14ac:dyDescent="0.25">
      <c r="A26" s="8">
        <v>2</v>
      </c>
      <c r="B26" s="8">
        <v>4120.5556110064481</v>
      </c>
      <c r="C26" s="8">
        <v>-646.60561100644827</v>
      </c>
      <c r="D26" s="6"/>
      <c r="E26" s="6"/>
      <c r="F26" s="6"/>
      <c r="G26" s="6"/>
      <c r="H26" s="6"/>
      <c r="I26" s="6"/>
    </row>
    <row r="27" spans="1:9" x14ac:dyDescent="0.25">
      <c r="A27" s="8">
        <v>3</v>
      </c>
      <c r="B27" s="8">
        <v>2910.2505784001155</v>
      </c>
      <c r="C27" s="8">
        <v>-615.15057840011559</v>
      </c>
      <c r="D27" s="6"/>
      <c r="E27" s="6"/>
      <c r="F27" s="6"/>
      <c r="G27" s="6"/>
      <c r="H27" s="6"/>
      <c r="I27" s="6"/>
    </row>
    <row r="28" spans="1:9" x14ac:dyDescent="0.25">
      <c r="A28" s="8">
        <v>4</v>
      </c>
      <c r="B28" s="8">
        <v>3185.3199039924639</v>
      </c>
      <c r="C28" s="8">
        <v>1490.2400960075365</v>
      </c>
      <c r="D28" s="6"/>
      <c r="E28" s="6"/>
      <c r="F28" s="6"/>
      <c r="G28" s="6"/>
      <c r="H28" s="6"/>
      <c r="I28" s="6"/>
    </row>
    <row r="29" spans="1:9" x14ac:dyDescent="0.25">
      <c r="A29" s="8">
        <v>5</v>
      </c>
      <c r="B29" s="8">
        <v>3845.4862854140997</v>
      </c>
      <c r="C29" s="8">
        <v>2280.4737145859003</v>
      </c>
      <c r="D29" s="6"/>
      <c r="E29" s="6"/>
      <c r="F29" s="6"/>
      <c r="G29" s="6"/>
      <c r="H29" s="6"/>
      <c r="I29" s="6"/>
    </row>
    <row r="30" spans="1:9" x14ac:dyDescent="0.25">
      <c r="A30" s="8">
        <v>6</v>
      </c>
      <c r="B30" s="8">
        <v>3790.4724202956304</v>
      </c>
      <c r="C30" s="8">
        <v>-1655.5324202956303</v>
      </c>
      <c r="D30" s="6"/>
      <c r="E30" s="6"/>
      <c r="F30" s="6"/>
      <c r="G30" s="6"/>
      <c r="H30" s="6"/>
      <c r="I30" s="6"/>
    </row>
    <row r="31" spans="1:9" x14ac:dyDescent="0.25">
      <c r="A31" s="8">
        <v>7</v>
      </c>
      <c r="B31" s="8">
        <v>3845.4862854140997</v>
      </c>
      <c r="C31" s="8">
        <v>1186.1737145859001</v>
      </c>
      <c r="D31" s="6"/>
      <c r="E31" s="6"/>
      <c r="F31" s="6"/>
      <c r="G31" s="6"/>
      <c r="H31" s="6"/>
      <c r="I31" s="6"/>
    </row>
    <row r="32" spans="1:9" x14ac:dyDescent="0.25">
      <c r="A32" s="8">
        <v>8</v>
      </c>
      <c r="B32" s="8">
        <v>2580.1673876892974</v>
      </c>
      <c r="C32" s="8">
        <v>787.28261231070246</v>
      </c>
      <c r="D32" s="6"/>
      <c r="E32" s="6"/>
      <c r="F32" s="6"/>
      <c r="G32" s="6"/>
      <c r="H32" s="6"/>
      <c r="I32" s="6"/>
    </row>
    <row r="33" spans="1:9" x14ac:dyDescent="0.25">
      <c r="A33" s="8">
        <v>9</v>
      </c>
      <c r="B33" s="8">
        <v>4010.5278807695095</v>
      </c>
      <c r="C33" s="8">
        <v>2508.9221192304904</v>
      </c>
      <c r="D33" s="6"/>
      <c r="E33" s="6"/>
      <c r="F33" s="6"/>
      <c r="G33" s="6"/>
      <c r="H33" s="6"/>
      <c r="I33" s="6"/>
    </row>
    <row r="34" spans="1:9" x14ac:dyDescent="0.25">
      <c r="A34" s="8">
        <v>10</v>
      </c>
      <c r="B34" s="8">
        <v>2855.2367132816457</v>
      </c>
      <c r="C34" s="8">
        <v>2021.1332867183542</v>
      </c>
      <c r="D34" s="6"/>
      <c r="E34" s="6"/>
      <c r="F34" s="6"/>
      <c r="G34" s="6"/>
      <c r="H34" s="6"/>
      <c r="I34" s="6"/>
    </row>
    <row r="35" spans="1:9" x14ac:dyDescent="0.25">
      <c r="A35" s="8">
        <v>11</v>
      </c>
      <c r="B35" s="8">
        <v>3020.278308637055</v>
      </c>
      <c r="C35" s="8">
        <v>-552.00830863705505</v>
      </c>
      <c r="D35" s="6"/>
      <c r="E35" s="6"/>
      <c r="F35" s="6"/>
      <c r="G35" s="6"/>
      <c r="H35" s="6"/>
      <c r="I35" s="6"/>
    </row>
    <row r="36" spans="1:9" x14ac:dyDescent="0.25">
      <c r="A36" s="8">
        <v>12</v>
      </c>
      <c r="B36" s="8">
        <v>3625.4308249402216</v>
      </c>
      <c r="C36" s="8">
        <v>-1092.1208249402216</v>
      </c>
      <c r="D36" s="6"/>
      <c r="E36" s="6"/>
      <c r="F36" s="6"/>
      <c r="G36" s="6"/>
      <c r="H36" s="6"/>
      <c r="I36" s="6"/>
    </row>
    <row r="37" spans="1:9" x14ac:dyDescent="0.25">
      <c r="A37" s="8">
        <v>13</v>
      </c>
      <c r="B37" s="8">
        <v>3680.4446900586909</v>
      </c>
      <c r="C37" s="8">
        <v>-1272.3346900586907</v>
      </c>
      <c r="D37" s="6"/>
      <c r="E37" s="6"/>
      <c r="F37" s="6"/>
      <c r="G37" s="6"/>
      <c r="H37" s="6"/>
      <c r="I37" s="6"/>
    </row>
    <row r="38" spans="1:9" x14ac:dyDescent="0.25">
      <c r="A38" s="8">
        <v>14</v>
      </c>
      <c r="B38" s="8">
        <v>3625.4308249402216</v>
      </c>
      <c r="C38" s="8">
        <v>-1288.0508249402214</v>
      </c>
      <c r="D38" s="6"/>
      <c r="E38" s="6"/>
      <c r="F38" s="6"/>
      <c r="G38" s="6"/>
      <c r="H38" s="6"/>
      <c r="I38" s="6"/>
    </row>
    <row r="39" spans="1:9" x14ac:dyDescent="0.25">
      <c r="A39" s="8">
        <v>15</v>
      </c>
      <c r="B39" s="8">
        <v>4340.6110714803272</v>
      </c>
      <c r="C39" s="8">
        <v>246.33892851967266</v>
      </c>
      <c r="D39" s="6"/>
      <c r="E39" s="6"/>
      <c r="F39" s="6"/>
      <c r="G39" s="6"/>
      <c r="H39" s="6"/>
      <c r="I39" s="6"/>
    </row>
    <row r="40" spans="1:9" x14ac:dyDescent="0.25">
      <c r="A40" s="8">
        <v>16</v>
      </c>
      <c r="B40" s="8">
        <v>3295.3476342294034</v>
      </c>
      <c r="C40" s="8">
        <v>-566.10763422940363</v>
      </c>
      <c r="D40" s="6"/>
      <c r="E40" s="6"/>
      <c r="F40" s="6"/>
      <c r="G40" s="6"/>
      <c r="H40" s="6"/>
      <c r="I40" s="6"/>
    </row>
    <row r="41" spans="1:9" x14ac:dyDescent="0.25">
      <c r="A41" s="8">
        <v>17</v>
      </c>
      <c r="B41" s="8">
        <v>3185.3199039924639</v>
      </c>
      <c r="C41" s="8">
        <v>104.08009600753621</v>
      </c>
      <c r="D41" s="6"/>
      <c r="E41" s="6"/>
      <c r="F41" s="6"/>
      <c r="G41" s="6"/>
      <c r="H41" s="6"/>
      <c r="I41" s="6"/>
    </row>
    <row r="42" spans="1:9" x14ac:dyDescent="0.25">
      <c r="A42" s="8">
        <v>18</v>
      </c>
      <c r="B42" s="8">
        <v>3625.4308249402216</v>
      </c>
      <c r="C42" s="8">
        <v>-824.65082494022136</v>
      </c>
      <c r="D42" s="6"/>
      <c r="E42" s="6"/>
      <c r="F42" s="6"/>
      <c r="G42" s="6"/>
      <c r="H42" s="6"/>
      <c r="I42" s="6"/>
    </row>
    <row r="43" spans="1:9" x14ac:dyDescent="0.25">
      <c r="A43" s="8">
        <v>19</v>
      </c>
      <c r="B43" s="8">
        <v>3295.3476342294034</v>
      </c>
      <c r="C43" s="8">
        <v>-31.147634229403593</v>
      </c>
      <c r="D43" s="6"/>
      <c r="E43" s="6"/>
      <c r="F43" s="6"/>
      <c r="G43" s="6"/>
      <c r="H43" s="6"/>
      <c r="I43" s="6"/>
    </row>
    <row r="44" spans="1:9" x14ac:dyDescent="0.25">
      <c r="A44" s="8">
        <v>20</v>
      </c>
      <c r="B44" s="8">
        <v>3020.278308637055</v>
      </c>
      <c r="C44" s="8">
        <v>433.34169136294486</v>
      </c>
      <c r="D44" s="6"/>
      <c r="E44" s="6"/>
      <c r="F44" s="6"/>
      <c r="G44" s="6"/>
      <c r="H44" s="6"/>
      <c r="I44" s="6"/>
    </row>
    <row r="45" spans="1:9" x14ac:dyDescent="0.25">
      <c r="A45" s="8">
        <v>21</v>
      </c>
      <c r="B45" s="8">
        <v>2195.0703318600099</v>
      </c>
      <c r="C45" s="8">
        <v>-453.62033186000986</v>
      </c>
      <c r="D45" s="6"/>
      <c r="E45" s="6"/>
      <c r="F45" s="6"/>
      <c r="G45" s="6"/>
      <c r="H45" s="6"/>
      <c r="I45" s="6"/>
    </row>
    <row r="46" spans="1:9" x14ac:dyDescent="0.25">
      <c r="A46" s="8">
        <v>22</v>
      </c>
      <c r="B46" s="8">
        <v>3185.3199039924639</v>
      </c>
      <c r="C46" s="8">
        <v>-1149.5699039924639</v>
      </c>
      <c r="D46" s="6"/>
      <c r="E46" s="6"/>
      <c r="F46" s="6"/>
      <c r="G46" s="6"/>
      <c r="H46" s="6"/>
      <c r="I46" s="6"/>
    </row>
    <row r="47" spans="1:9" x14ac:dyDescent="0.25">
      <c r="A47" s="8">
        <v>23</v>
      </c>
      <c r="B47" s="8">
        <v>2800.2228481631764</v>
      </c>
      <c r="C47" s="8">
        <v>-1222.2228481631764</v>
      </c>
      <c r="D47" s="6"/>
      <c r="E47" s="6"/>
      <c r="F47" s="6"/>
      <c r="G47" s="6"/>
      <c r="H47" s="6"/>
      <c r="I47" s="6"/>
    </row>
    <row r="48" spans="1:9" x14ac:dyDescent="0.25">
      <c r="A48" s="8">
        <v>24</v>
      </c>
      <c r="B48" s="8">
        <v>2855.2367132816457</v>
      </c>
      <c r="C48" s="8">
        <v>1312.2032867183539</v>
      </c>
      <c r="D48" s="6"/>
      <c r="E48" s="6"/>
      <c r="F48" s="6"/>
      <c r="G48" s="6"/>
      <c r="H48" s="6"/>
      <c r="I48" s="6"/>
    </row>
    <row r="49" spans="1:9" ht="16.5" thickBot="1" x14ac:dyDescent="0.3">
      <c r="A49" s="9">
        <v>25</v>
      </c>
      <c r="B49" s="9">
        <v>3460.3892295848123</v>
      </c>
      <c r="C49" s="9">
        <v>-660.41922958481246</v>
      </c>
      <c r="D49" s="6"/>
      <c r="E49" s="6"/>
      <c r="F49" s="6"/>
      <c r="G49" s="6"/>
      <c r="H49" s="6"/>
      <c r="I49" s="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zoomScaleNormal="100" workbookViewId="0">
      <selection activeCell="H1" sqref="H1"/>
    </sheetView>
  </sheetViews>
  <sheetFormatPr defaultRowHeight="15.75" x14ac:dyDescent="0.25"/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4">
        <v>3669.88</v>
      </c>
      <c r="B2" s="4">
        <v>43.1</v>
      </c>
      <c r="C2" s="5">
        <v>74065.100000000006</v>
      </c>
      <c r="D2" s="5">
        <v>4582.8999999999996</v>
      </c>
      <c r="E2" s="4">
        <v>2.5099999999999998</v>
      </c>
      <c r="F2" s="4">
        <v>0.34</v>
      </c>
      <c r="G2" s="4">
        <v>74.86</v>
      </c>
      <c r="H2" s="4">
        <v>15.05</v>
      </c>
      <c r="I2">
        <v>4.9000000000000004</v>
      </c>
    </row>
    <row r="3" spans="1:9" x14ac:dyDescent="0.25">
      <c r="A3" s="4">
        <v>3473.95</v>
      </c>
      <c r="B3" s="4">
        <v>108.13</v>
      </c>
      <c r="C3" s="5">
        <v>58117.3</v>
      </c>
      <c r="D3" s="5">
        <v>5539.8</v>
      </c>
      <c r="E3" s="4">
        <v>5.51</v>
      </c>
      <c r="F3" s="4">
        <v>0.15</v>
      </c>
      <c r="G3" s="4">
        <v>107.32</v>
      </c>
      <c r="H3" s="4">
        <v>19.97</v>
      </c>
      <c r="I3">
        <v>5.0999999999999996</v>
      </c>
    </row>
    <row r="4" spans="1:9" x14ac:dyDescent="0.25">
      <c r="A4" s="4">
        <v>2295.1</v>
      </c>
      <c r="B4" s="4">
        <v>13.82</v>
      </c>
      <c r="C4" s="5">
        <v>21118.5</v>
      </c>
      <c r="D4" s="5">
        <v>2950.4</v>
      </c>
      <c r="E4" s="4">
        <v>10.91</v>
      </c>
      <c r="F4" s="4">
        <v>-0.72</v>
      </c>
      <c r="G4" s="4">
        <v>96.75</v>
      </c>
      <c r="H4" s="4">
        <v>17.34</v>
      </c>
      <c r="I4">
        <v>2.9</v>
      </c>
    </row>
    <row r="5" spans="1:9" x14ac:dyDescent="0.25">
      <c r="A5" s="4">
        <v>4675.5600000000004</v>
      </c>
      <c r="B5" s="4">
        <v>186.18</v>
      </c>
      <c r="C5" s="5">
        <v>68521.3</v>
      </c>
      <c r="D5" s="5">
        <v>2243.1</v>
      </c>
      <c r="E5" s="4">
        <v>8.27</v>
      </c>
      <c r="F5" s="4">
        <v>0.17</v>
      </c>
      <c r="G5" s="4">
        <v>195.12</v>
      </c>
      <c r="H5" s="4">
        <v>13.4</v>
      </c>
      <c r="I5">
        <v>3.4</v>
      </c>
    </row>
    <row r="6" spans="1:9" x14ac:dyDescent="0.25">
      <c r="A6" s="4">
        <v>6125.96</v>
      </c>
      <c r="B6" s="4">
        <v>161.79</v>
      </c>
      <c r="C6" s="5">
        <v>57805.1</v>
      </c>
      <c r="D6" s="5">
        <v>7747.1</v>
      </c>
      <c r="E6" s="4">
        <v>9.15</v>
      </c>
      <c r="F6" s="4">
        <v>0.5</v>
      </c>
      <c r="G6" s="4">
        <v>180.44</v>
      </c>
      <c r="H6" s="4">
        <v>17.64</v>
      </c>
      <c r="I6">
        <v>4.5999999999999996</v>
      </c>
    </row>
    <row r="7" spans="1:9" x14ac:dyDescent="0.25">
      <c r="A7" s="4">
        <v>2134.94</v>
      </c>
      <c r="B7" s="4">
        <v>8.94</v>
      </c>
      <c r="C7" s="5">
        <v>37806.9</v>
      </c>
      <c r="D7" s="5">
        <v>402.4</v>
      </c>
      <c r="E7" s="4">
        <v>5.51</v>
      </c>
      <c r="F7" s="4">
        <v>0.15</v>
      </c>
      <c r="G7" s="4">
        <v>104.88</v>
      </c>
      <c r="H7" s="4">
        <v>16.22</v>
      </c>
      <c r="I7">
        <v>4.5</v>
      </c>
    </row>
    <row r="8" spans="1:9" x14ac:dyDescent="0.25">
      <c r="A8" s="4">
        <v>5031.66</v>
      </c>
      <c r="B8" s="4">
        <v>365.04</v>
      </c>
      <c r="C8" s="5">
        <v>50935.3</v>
      </c>
      <c r="D8" s="5">
        <v>3140.6</v>
      </c>
      <c r="E8" s="4">
        <v>8.5399999999999991</v>
      </c>
      <c r="F8" s="4">
        <v>0.55000000000000004</v>
      </c>
      <c r="G8" s="4">
        <v>256.10000000000002</v>
      </c>
      <c r="H8" s="4">
        <v>18.8</v>
      </c>
      <c r="I8">
        <v>4.5999999999999996</v>
      </c>
    </row>
    <row r="9" spans="1:9" x14ac:dyDescent="0.25">
      <c r="A9" s="4">
        <v>3367.45</v>
      </c>
      <c r="B9" s="4">
        <v>220.32</v>
      </c>
      <c r="C9" s="5">
        <v>35602.1</v>
      </c>
      <c r="D9" s="5">
        <v>2086.1999999999998</v>
      </c>
      <c r="E9" s="4">
        <v>7.07</v>
      </c>
      <c r="F9" s="4">
        <v>-0.49</v>
      </c>
      <c r="G9" s="4">
        <v>126.83</v>
      </c>
      <c r="H9" s="4">
        <v>19.86</v>
      </c>
      <c r="I9">
        <v>2.2999999999999998</v>
      </c>
    </row>
    <row r="10" spans="1:9" x14ac:dyDescent="0.25">
      <c r="A10" s="4">
        <v>6519.45</v>
      </c>
      <c r="B10" s="4">
        <v>127.64</v>
      </c>
      <c r="C10" s="5">
        <v>46176.800000000003</v>
      </c>
      <c r="D10" s="5">
        <v>8846.2000000000007</v>
      </c>
      <c r="E10" s="4">
        <v>12.54</v>
      </c>
      <c r="F10" s="4">
        <v>1.24</v>
      </c>
      <c r="G10" s="4">
        <v>203.25</v>
      </c>
      <c r="H10" s="4">
        <v>17.420000000000002</v>
      </c>
      <c r="I10">
        <v>4.9000000000000004</v>
      </c>
    </row>
    <row r="11" spans="1:9" x14ac:dyDescent="0.25">
      <c r="A11" s="4">
        <v>4876.37</v>
      </c>
      <c r="B11" s="4">
        <v>105.69</v>
      </c>
      <c r="C11" s="5">
        <v>42053.2</v>
      </c>
      <c r="D11" s="5">
        <v>5673.1</v>
      </c>
      <c r="E11" s="4">
        <v>8.85</v>
      </c>
      <c r="F11" s="4">
        <v>0.31</v>
      </c>
      <c r="G11" s="4">
        <v>119.51</v>
      </c>
      <c r="H11" s="4">
        <v>21.41</v>
      </c>
      <c r="I11">
        <v>2.8</v>
      </c>
    </row>
    <row r="12" spans="1:9" x14ac:dyDescent="0.25">
      <c r="A12" s="4">
        <v>2468.27</v>
      </c>
      <c r="B12" s="4">
        <v>57.72</v>
      </c>
      <c r="C12" s="5">
        <v>36829.699999999997</v>
      </c>
      <c r="D12" s="5">
        <v>2761.8</v>
      </c>
      <c r="E12" s="4">
        <v>5.38</v>
      </c>
      <c r="F12" s="4">
        <v>0.37</v>
      </c>
      <c r="G12" s="4">
        <v>116.26</v>
      </c>
      <c r="H12" s="4">
        <v>16.32</v>
      </c>
      <c r="I12">
        <v>3.1</v>
      </c>
    </row>
    <row r="13" spans="1:9" x14ac:dyDescent="0.25">
      <c r="A13" s="4">
        <v>2533.31</v>
      </c>
      <c r="B13" s="4">
        <v>23.58</v>
      </c>
      <c r="C13" s="5">
        <v>33612.699999999997</v>
      </c>
      <c r="D13" s="5">
        <v>1991.8</v>
      </c>
      <c r="E13" s="4">
        <v>5.43</v>
      </c>
      <c r="F13" s="4">
        <v>-0.65</v>
      </c>
      <c r="G13" s="4">
        <v>142.28</v>
      </c>
      <c r="H13" s="4">
        <v>14.51</v>
      </c>
      <c r="I13">
        <v>4.2</v>
      </c>
    </row>
    <row r="14" spans="1:9" x14ac:dyDescent="0.25">
      <c r="A14" s="4">
        <v>2408.11</v>
      </c>
      <c r="B14" s="4">
        <v>13.82</v>
      </c>
      <c r="C14" s="5">
        <v>21412.799999999999</v>
      </c>
      <c r="D14" s="5">
        <v>1971.5</v>
      </c>
      <c r="E14" s="4">
        <v>8.48</v>
      </c>
      <c r="F14" s="4">
        <v>0.64</v>
      </c>
      <c r="G14" s="4">
        <v>89.43</v>
      </c>
      <c r="H14" s="4">
        <v>19.350000000000001</v>
      </c>
      <c r="I14">
        <v>4.3</v>
      </c>
    </row>
    <row r="15" spans="1:9" x14ac:dyDescent="0.25">
      <c r="A15" s="4">
        <v>2337.38</v>
      </c>
      <c r="B15" s="4">
        <v>13.82</v>
      </c>
      <c r="C15" s="5">
        <v>20416.900000000001</v>
      </c>
      <c r="D15" s="5">
        <v>1737.4</v>
      </c>
      <c r="E15" s="4">
        <v>7.8</v>
      </c>
      <c r="F15" s="4">
        <v>1.01</v>
      </c>
      <c r="G15" s="4">
        <v>84.55</v>
      </c>
      <c r="H15" s="4">
        <v>20.02</v>
      </c>
      <c r="I15">
        <v>4.2</v>
      </c>
    </row>
    <row r="16" spans="1:9" x14ac:dyDescent="0.25">
      <c r="A16" s="4">
        <v>4586.95</v>
      </c>
      <c r="B16" s="4">
        <v>86.99</v>
      </c>
      <c r="C16" s="5">
        <v>36272</v>
      </c>
      <c r="D16" s="5">
        <v>10694.2</v>
      </c>
      <c r="E16" s="4">
        <v>10.34</v>
      </c>
      <c r="F16" s="4">
        <v>0.11</v>
      </c>
      <c r="G16" s="4">
        <v>119.51</v>
      </c>
      <c r="H16" s="4">
        <v>15.26</v>
      </c>
      <c r="I16">
        <v>5.5</v>
      </c>
    </row>
    <row r="17" spans="1:9" x14ac:dyDescent="0.25">
      <c r="A17" s="4">
        <v>2729.24</v>
      </c>
      <c r="B17" s="4">
        <v>165.85</v>
      </c>
      <c r="C17" s="5">
        <v>23093.3</v>
      </c>
      <c r="D17" s="5">
        <v>8618.6</v>
      </c>
      <c r="E17" s="4">
        <v>5.15</v>
      </c>
      <c r="F17" s="4">
        <v>0.04</v>
      </c>
      <c r="G17" s="4">
        <v>80.489999999999995</v>
      </c>
      <c r="H17" s="4">
        <v>15.87</v>
      </c>
      <c r="I17">
        <v>3.6</v>
      </c>
    </row>
    <row r="18" spans="1:9" x14ac:dyDescent="0.25">
      <c r="A18" s="4">
        <v>3289.4</v>
      </c>
      <c r="B18" s="4">
        <v>116.26</v>
      </c>
      <c r="C18" s="5">
        <v>26878.6</v>
      </c>
      <c r="D18" s="5">
        <v>7747.9</v>
      </c>
      <c r="E18" s="4">
        <v>6.64</v>
      </c>
      <c r="F18" s="4">
        <v>0.68</v>
      </c>
      <c r="G18" s="4">
        <v>136.58000000000001</v>
      </c>
      <c r="H18" s="4">
        <v>7.81</v>
      </c>
      <c r="I18">
        <v>3.4</v>
      </c>
    </row>
    <row r="19" spans="1:9" x14ac:dyDescent="0.25">
      <c r="A19" s="4">
        <v>2800.78</v>
      </c>
      <c r="B19" s="4">
        <v>42.28</v>
      </c>
      <c r="C19" s="5">
        <v>39572</v>
      </c>
      <c r="D19" s="5">
        <v>4565.8</v>
      </c>
      <c r="E19" s="4">
        <v>5.45</v>
      </c>
      <c r="F19" s="4">
        <v>0.66</v>
      </c>
      <c r="G19" s="4">
        <v>78.86</v>
      </c>
      <c r="H19" s="4">
        <v>16</v>
      </c>
      <c r="I19">
        <v>4.2</v>
      </c>
    </row>
    <row r="20" spans="1:9" x14ac:dyDescent="0.25">
      <c r="A20" s="4">
        <v>3264.2</v>
      </c>
      <c r="B20" s="4">
        <v>52.84</v>
      </c>
      <c r="C20" s="5">
        <v>51866.1</v>
      </c>
      <c r="D20" s="5">
        <v>6022.7</v>
      </c>
      <c r="E20" s="4">
        <v>6.31</v>
      </c>
      <c r="F20" s="4">
        <v>-0.1</v>
      </c>
      <c r="G20" s="4">
        <v>136.58000000000001</v>
      </c>
      <c r="H20" s="4">
        <v>17.440000000000001</v>
      </c>
      <c r="I20">
        <v>3.6</v>
      </c>
    </row>
    <row r="21" spans="1:9" x14ac:dyDescent="0.25">
      <c r="A21" s="4">
        <v>3453.62</v>
      </c>
      <c r="B21" s="4">
        <v>165.04</v>
      </c>
      <c r="C21" s="5">
        <v>58749.8</v>
      </c>
      <c r="D21" s="5">
        <v>3721.1</v>
      </c>
      <c r="E21" s="4">
        <v>6.35</v>
      </c>
      <c r="F21" s="4">
        <v>-0.03</v>
      </c>
      <c r="G21" s="4">
        <v>138.21</v>
      </c>
      <c r="H21" s="4">
        <v>17.98</v>
      </c>
      <c r="I21">
        <v>3.1</v>
      </c>
    </row>
    <row r="22" spans="1:9" x14ac:dyDescent="0.25">
      <c r="A22" s="4">
        <v>1741.45</v>
      </c>
      <c r="B22" s="4">
        <v>10.57</v>
      </c>
      <c r="C22" s="5">
        <v>23990.799999999999</v>
      </c>
      <c r="D22" s="5">
        <v>861</v>
      </c>
      <c r="E22" s="4">
        <v>7.37</v>
      </c>
      <c r="F22" s="4">
        <v>-1.63</v>
      </c>
      <c r="G22" s="4">
        <v>75.61</v>
      </c>
      <c r="H22" s="4">
        <v>20.99</v>
      </c>
      <c r="I22">
        <v>1.6</v>
      </c>
    </row>
    <row r="23" spans="1:9" x14ac:dyDescent="0.25">
      <c r="A23" s="4">
        <v>2035.75</v>
      </c>
      <c r="B23" s="4">
        <v>13.82</v>
      </c>
      <c r="C23" s="5">
        <v>25694.9</v>
      </c>
      <c r="D23" s="5">
        <v>3571.5</v>
      </c>
      <c r="E23" s="4">
        <v>8.39</v>
      </c>
      <c r="F23" s="4">
        <v>-0.43</v>
      </c>
      <c r="G23" s="4">
        <v>102.44</v>
      </c>
      <c r="H23" s="4">
        <v>21.66</v>
      </c>
      <c r="I23">
        <v>3.4</v>
      </c>
    </row>
    <row r="24" spans="1:9" x14ac:dyDescent="0.25">
      <c r="A24" s="4">
        <v>1578</v>
      </c>
      <c r="B24" s="4">
        <v>8.1300000000000008</v>
      </c>
      <c r="C24" s="5">
        <v>23736.3</v>
      </c>
      <c r="D24" s="5">
        <v>2845.5</v>
      </c>
      <c r="E24" s="4">
        <v>5.15</v>
      </c>
      <c r="F24" s="4">
        <v>0.04</v>
      </c>
      <c r="G24" s="4">
        <v>76.42</v>
      </c>
      <c r="H24" s="4">
        <v>21.46</v>
      </c>
      <c r="I24">
        <v>2.7</v>
      </c>
    </row>
    <row r="25" spans="1:9" x14ac:dyDescent="0.25">
      <c r="A25" s="4">
        <v>4167.4399999999996</v>
      </c>
      <c r="B25" s="4">
        <v>58.44</v>
      </c>
      <c r="C25" s="5">
        <v>34314.300000000003</v>
      </c>
      <c r="D25" s="5">
        <v>5060.1000000000004</v>
      </c>
      <c r="E25" s="4">
        <v>12.88</v>
      </c>
      <c r="F25" s="4">
        <v>0.22</v>
      </c>
      <c r="G25" s="4">
        <v>136.58000000000001</v>
      </c>
      <c r="H25" s="4">
        <v>24.78</v>
      </c>
      <c r="I25">
        <v>2.8</v>
      </c>
    </row>
    <row r="26" spans="1:9" x14ac:dyDescent="0.25">
      <c r="A26" s="4">
        <v>2799.97</v>
      </c>
      <c r="B26" s="4">
        <v>21.14</v>
      </c>
      <c r="C26" s="5">
        <v>22809.5</v>
      </c>
      <c r="D26" s="5">
        <v>3552</v>
      </c>
      <c r="E26" s="4">
        <v>9.14</v>
      </c>
      <c r="F26" s="4">
        <v>-0.74</v>
      </c>
      <c r="G26" s="4">
        <v>88.62</v>
      </c>
      <c r="H26" s="4">
        <v>24.96</v>
      </c>
      <c r="I26">
        <v>3.9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9</vt:i4>
      </vt:variant>
    </vt:vector>
  </HeadingPairs>
  <TitlesOfParts>
    <vt:vector size="45" baseType="lpstr">
      <vt:lpstr>r11</vt:lpstr>
      <vt:lpstr>r12</vt:lpstr>
      <vt:lpstr>r13</vt:lpstr>
      <vt:lpstr>r14</vt:lpstr>
      <vt:lpstr>r15</vt:lpstr>
      <vt:lpstr>r16</vt:lpstr>
      <vt:lpstr>r17</vt:lpstr>
      <vt:lpstr>r18</vt:lpstr>
      <vt:lpstr>Data</vt:lpstr>
      <vt:lpstr>r21</vt:lpstr>
      <vt:lpstr>r22</vt:lpstr>
      <vt:lpstr>r23</vt:lpstr>
      <vt:lpstr>r24</vt:lpstr>
      <vt:lpstr>r25</vt:lpstr>
      <vt:lpstr>r26</vt:lpstr>
      <vt:lpstr>r27</vt:lpstr>
      <vt:lpstr>Data1</vt:lpstr>
      <vt:lpstr>r31</vt:lpstr>
      <vt:lpstr>r32</vt:lpstr>
      <vt:lpstr>r33</vt:lpstr>
      <vt:lpstr>r34</vt:lpstr>
      <vt:lpstr>r35</vt:lpstr>
      <vt:lpstr>r36</vt:lpstr>
      <vt:lpstr>Data2</vt:lpstr>
      <vt:lpstr>r41</vt:lpstr>
      <vt:lpstr>r42</vt:lpstr>
      <vt:lpstr>r43</vt:lpstr>
      <vt:lpstr>r44</vt:lpstr>
      <vt:lpstr>r45</vt:lpstr>
      <vt:lpstr>Data 3</vt:lpstr>
      <vt:lpstr>r51</vt:lpstr>
      <vt:lpstr>r52</vt:lpstr>
      <vt:lpstr>r53</vt:lpstr>
      <vt:lpstr>r54</vt:lpstr>
      <vt:lpstr>Data 4</vt:lpstr>
      <vt:lpstr>_STDS_DG393005C4</vt:lpstr>
      <vt:lpstr>ST_Accounts</vt:lpstr>
      <vt:lpstr>ST_AdvExp</vt:lpstr>
      <vt:lpstr>ST_Change</vt:lpstr>
      <vt:lpstr>ST_Poten</vt:lpstr>
      <vt:lpstr>ST_Rating</vt:lpstr>
      <vt:lpstr>ST_Sales</vt:lpstr>
      <vt:lpstr>ST_Share</vt:lpstr>
      <vt:lpstr>ST_Time</vt:lpstr>
      <vt:lpstr>ST_Work</vt:lpstr>
    </vt:vector>
  </TitlesOfParts>
  <Company>RIT College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Williams</dc:creator>
  <cp:lastModifiedBy>Jingze Jiang</cp:lastModifiedBy>
  <dcterms:created xsi:type="dcterms:W3CDTF">1998-03-09T03:15:26Z</dcterms:created>
  <dcterms:modified xsi:type="dcterms:W3CDTF">2020-10-29T19:17:47Z</dcterms:modified>
</cp:coreProperties>
</file>